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730" windowHeight="11760" activeTab="0"/>
  </bookViews>
  <sheets>
    <sheet name="2001" sheetId="1" r:id="rId1"/>
    <sheet name="2002" sheetId="2" r:id="rId2"/>
    <sheet name="2003" sheetId="3" r:id="rId3"/>
    <sheet name="2004" sheetId="4" r:id="rId4"/>
    <sheet name="2005" sheetId="5" r:id="rId5"/>
    <sheet name="2006" sheetId="6" r:id="rId6"/>
  </sheets>
  <definedNames>
    <definedName name="_xlnm._FilterDatabase" localSheetId="0" hidden="1">'2001'!$A$1:$K$73</definedName>
    <definedName name="_xlnm._FilterDatabase" localSheetId="1" hidden="1">'2002'!$A$1:$R$104</definedName>
    <definedName name="_xlnm._FilterDatabase" localSheetId="2" hidden="1">'2003'!$A$1:$P$77</definedName>
    <definedName name="_xlnm._FilterDatabase" localSheetId="3" hidden="1">'2004'!$A$1:$P$75</definedName>
    <definedName name="_xlnm._FilterDatabase" localSheetId="4" hidden="1">'2005'!$A$1:$P$51</definedName>
    <definedName name="_xlnm._FilterDatabase" localSheetId="5" hidden="1">'2006'!$A$1:$P$34</definedName>
  </definedNames>
  <calcPr fullCalcOnLoad="1"/>
</workbook>
</file>

<file path=xl/sharedStrings.xml><?xml version="1.0" encoding="utf-8"?>
<sst xmlns="http://schemas.openxmlformats.org/spreadsheetml/2006/main" count="2037" uniqueCount="467">
  <si>
    <t>POULE</t>
  </si>
  <si>
    <t>ANNO</t>
  </si>
  <si>
    <t>NOME</t>
  </si>
  <si>
    <t>SOCIETA'</t>
  </si>
  <si>
    <t>PESO</t>
  </si>
  <si>
    <t>GRADO</t>
  </si>
  <si>
    <t>SESSO</t>
  </si>
  <si>
    <t>PRINCIPIANTE</t>
  </si>
  <si>
    <t>NOTE</t>
  </si>
  <si>
    <t>KYU</t>
  </si>
  <si>
    <t>class</t>
  </si>
  <si>
    <t>MARAFON TOMMASO</t>
  </si>
  <si>
    <t>ASD POL. D.L.F. YAMA ARASHI JUDO UDINE</t>
  </si>
  <si>
    <t>ARANCIONE</t>
  </si>
  <si>
    <t>M</t>
  </si>
  <si>
    <t>SI</t>
  </si>
  <si>
    <t>PRIMA GARA</t>
  </si>
  <si>
    <t>MARINO GABRIELE</t>
  </si>
  <si>
    <t>A.S.D.JUDO CLUB SPARTAN TRIESTE</t>
  </si>
  <si>
    <t>BIANCA</t>
  </si>
  <si>
    <t>ZORZENON FRANCESCO</t>
  </si>
  <si>
    <t>UNIONE GINN. GORIZIANA A.S.D.</t>
  </si>
  <si>
    <t>MOIMAS LORENZO</t>
  </si>
  <si>
    <t>NO</t>
  </si>
  <si>
    <t xml:space="preserve"> </t>
  </si>
  <si>
    <t>GUGLIELMIN MARCO</t>
  </si>
  <si>
    <t>A.S.D.JUDO CLUB SAN VITO</t>
  </si>
  <si>
    <t>GIACOMINI MATTEO</t>
  </si>
  <si>
    <t>POL TAMAI</t>
  </si>
  <si>
    <t>ARA</t>
  </si>
  <si>
    <t>BALUTTO  RICCARDO</t>
  </si>
  <si>
    <t>JUDO CIVIDALE</t>
  </si>
  <si>
    <t>VERDE</t>
  </si>
  <si>
    <t>DE CARVALHO ANTONIO</t>
  </si>
  <si>
    <t>A.S.D.JUDO LIB.POLISP. VILLANOVA</t>
  </si>
  <si>
    <t>SAVOIA EMANUELE FRANCESCO</t>
  </si>
  <si>
    <t>A.S.D. SKORPION PN</t>
  </si>
  <si>
    <t>CORRADINA DAVIDE</t>
  </si>
  <si>
    <t>A.S.D.JUDO CLUB TOLMEZZO</t>
  </si>
  <si>
    <t>POGACINI SAMUELE</t>
  </si>
  <si>
    <t>A.S.D.JUDO CLUB ISAO OKANO MONFALCONE</t>
  </si>
  <si>
    <t>DI GIOIA ALEX</t>
  </si>
  <si>
    <t>A.S.DOJO SACILE</t>
  </si>
  <si>
    <t>ZIZAI YURGEN</t>
  </si>
  <si>
    <t>A/V</t>
  </si>
  <si>
    <t>SERANI KLEVIST</t>
  </si>
  <si>
    <t>G/A</t>
  </si>
  <si>
    <t>LAUDANI FILIPPO</t>
  </si>
  <si>
    <t>LUISA GABRIELE</t>
  </si>
  <si>
    <t>CAPPELLO GIACOMO</t>
  </si>
  <si>
    <t>AGGIUNTO</t>
  </si>
  <si>
    <t>MARCHETTI VALENTINA</t>
  </si>
  <si>
    <t>F</t>
  </si>
  <si>
    <t>LOTTA GIULIA</t>
  </si>
  <si>
    <t>SOCIETA' GINNASTICA TRIESTINA A.S.D.</t>
  </si>
  <si>
    <t>SCAREL NICOLE SARA</t>
  </si>
  <si>
    <t>CRAGNOLINI NICOLE</t>
  </si>
  <si>
    <t>VITALI ENRICO</t>
  </si>
  <si>
    <t>AMBESI FRANCESCO</t>
  </si>
  <si>
    <t>VENNERI ANDREA</t>
  </si>
  <si>
    <t>MARCUZZI MIRKO</t>
  </si>
  <si>
    <t>PIACENTINI ALESSIO</t>
  </si>
  <si>
    <t>A.D.UNIONE SPORTIVA MUGGESANA</t>
  </si>
  <si>
    <t>BLU</t>
  </si>
  <si>
    <t>BASSET KAIL</t>
  </si>
  <si>
    <t>DEFEND ENRICO</t>
  </si>
  <si>
    <t>V/B</t>
  </si>
  <si>
    <t>PIZZINAT ALESSANDRO</t>
  </si>
  <si>
    <t>POLETTO ALESSIO</t>
  </si>
  <si>
    <t>GIALLA</t>
  </si>
  <si>
    <t>FASULLO JASON</t>
  </si>
  <si>
    <t>B/G</t>
  </si>
  <si>
    <t>CARGNELUTTI FRANCESCO</t>
  </si>
  <si>
    <t>A.S.JUDO KUROKI DI TARCENTO</t>
  </si>
  <si>
    <t>BABUIN DAVIDE</t>
  </si>
  <si>
    <t>COSSARINI LORENZO</t>
  </si>
  <si>
    <t>SCHERLICH DAVIDE</t>
  </si>
  <si>
    <t>POL.LIB.JUDO CLUB A. &amp; R. A.S.D.</t>
  </si>
  <si>
    <t>CAMPANA SAMUELE</t>
  </si>
  <si>
    <t>SEJDINI SEJDULLA</t>
  </si>
  <si>
    <t>CAPPELLO GIORGIA</t>
  </si>
  <si>
    <t>TONETTO NICCOLO'</t>
  </si>
  <si>
    <t>BAGNARIOL ANDRUAL</t>
  </si>
  <si>
    <t>STEFANCICH ENRICO</t>
  </si>
  <si>
    <t>GIORGINI CRISTIAN</t>
  </si>
  <si>
    <t>GALANTE FILIPPO</t>
  </si>
  <si>
    <t>A.S.D. JUDO CLUB KEN OTANI TRIESTE</t>
  </si>
  <si>
    <t>PELLICCIA ALBERTO</t>
  </si>
  <si>
    <t>ORLANDO MARCO</t>
  </si>
  <si>
    <t>GERARDO  LIVIO</t>
  </si>
  <si>
    <t>PAPINI EROS</t>
  </si>
  <si>
    <t>DEGAN ALESSANDRO</t>
  </si>
  <si>
    <t>A.S.D.JUDO CLUB G.FENATI</t>
  </si>
  <si>
    <t>SANAPO FRANCESCO</t>
  </si>
  <si>
    <t>TOFFOLO MATTIA</t>
  </si>
  <si>
    <t>VALERI MARCO</t>
  </si>
  <si>
    <t>ZILIOLI GABRIELE</t>
  </si>
  <si>
    <t>ROSCINO RICCARDO</t>
  </si>
  <si>
    <t>LORENZON ASIA</t>
  </si>
  <si>
    <t>CHIALINA GRETA MORGANA</t>
  </si>
  <si>
    <t>DUÒ MELANIE</t>
  </si>
  <si>
    <t>MARTA TATIANA</t>
  </si>
  <si>
    <t>GOLOSETTI ASIA</t>
  </si>
  <si>
    <t>CITTARO SOFIA</t>
  </si>
  <si>
    <t>DE BORTOLI CHIARA</t>
  </si>
  <si>
    <t>VISINTIN I VALENTINA</t>
  </si>
  <si>
    <t>PORRACIN SAMANTHA</t>
  </si>
  <si>
    <t>PISANI MARTA</t>
  </si>
  <si>
    <t>DORIGUZZI BREATTA ANNALISA</t>
  </si>
  <si>
    <t>VIDA LORENA</t>
  </si>
  <si>
    <t>KAMANO MICHELLE</t>
  </si>
  <si>
    <t>MILLO JASMINE</t>
  </si>
  <si>
    <t>DOPOLAV. FERROV. JUDO  G.S.D. TRIESTE</t>
  </si>
  <si>
    <t>MAURO YLENIA</t>
  </si>
  <si>
    <t>MODONUTTO CHIARA</t>
  </si>
  <si>
    <t>GALANTE SIRIA</t>
  </si>
  <si>
    <t>J.C. SHIMAI DOJO</t>
  </si>
  <si>
    <t>SARDO CHIARA</t>
  </si>
  <si>
    <t>ZOCH MARGHERITA</t>
  </si>
  <si>
    <t>RANDORI</t>
  </si>
  <si>
    <t>PT R</t>
  </si>
  <si>
    <t>PERC</t>
  </si>
  <si>
    <t>PT PERC</t>
  </si>
  <si>
    <t>TEMPO</t>
  </si>
  <si>
    <t>fascia</t>
  </si>
  <si>
    <t>TOTALE</t>
  </si>
  <si>
    <t>AZOTO ALESSANDRA</t>
  </si>
  <si>
    <t>BALESTRA NOAH</t>
  </si>
  <si>
    <t>DA NON METTERE CON CORTE MARCO</t>
  </si>
  <si>
    <t>BRAIT LORENZO</t>
  </si>
  <si>
    <t>BRUNO CARLOS</t>
  </si>
  <si>
    <t>CHIANDETTI MATTIA</t>
  </si>
  <si>
    <t>CORTE MARCO</t>
  </si>
  <si>
    <t>COZZIA MATTEO</t>
  </si>
  <si>
    <t>DA PIEVE SARA</t>
  </si>
  <si>
    <t>DE GIUDICI ELISA</t>
  </si>
  <si>
    <t>DE NARDI GIONA</t>
  </si>
  <si>
    <t>DE SANCTIS LORENZO</t>
  </si>
  <si>
    <t>DI TOMMASO GIOVANNI</t>
  </si>
  <si>
    <t>GAMBINI SILVIA</t>
  </si>
  <si>
    <t>GARDONIO GIOVANNI</t>
  </si>
  <si>
    <t>GIORGINI VANESSA</t>
  </si>
  <si>
    <t>GUARAGNO DIEGO</t>
  </si>
  <si>
    <t>MAZZOCCO SAMUELE</t>
  </si>
  <si>
    <t>MORETTO MIRCO</t>
  </si>
  <si>
    <t>NARDICCHIA LUCY</t>
  </si>
  <si>
    <t>PALOMBINI LORENZO</t>
  </si>
  <si>
    <t>PERTOUT VIRGINIA</t>
  </si>
  <si>
    <t>ROMANIN GIANLUCA</t>
  </si>
  <si>
    <t>JU-JITSU RYU SAKURA-TRIESTE</t>
  </si>
  <si>
    <t>SARTORI EDOARDO</t>
  </si>
  <si>
    <t>TONEATO DENIEL</t>
  </si>
  <si>
    <t>VENTURINI TOBIA</t>
  </si>
  <si>
    <t>VERSOLATTO NICOLE</t>
  </si>
  <si>
    <t>ZOMERO LEONARDO</t>
  </si>
  <si>
    <t>ANDRIJCZUC AXEL</t>
  </si>
  <si>
    <t>BADIN MARCO</t>
  </si>
  <si>
    <t>BERNARDINELLO LUCA</t>
  </si>
  <si>
    <t>BORTOLUSSI GIOELE</t>
  </si>
  <si>
    <t>BOSCAIA GIULIA</t>
  </si>
  <si>
    <t>DE BORTOLI ELENA</t>
  </si>
  <si>
    <t>DI MARCO LEONARDO</t>
  </si>
  <si>
    <t>DRUZGA BARTOSZ</t>
  </si>
  <si>
    <t>GARBASSI EMANUELE</t>
  </si>
  <si>
    <t>GRASSO IACOPO</t>
  </si>
  <si>
    <t>LENARDUZZI SOFIA</t>
  </si>
  <si>
    <t>MARINOLLI ROBERTO</t>
  </si>
  <si>
    <t>MOCANU ROBERTO</t>
  </si>
  <si>
    <t>PAULETTI ANDREA</t>
  </si>
  <si>
    <t>PIZZATI ELEONORA</t>
  </si>
  <si>
    <t>ROSSIT NICOLÒ</t>
  </si>
  <si>
    <t>SANTIN FLAVIO</t>
  </si>
  <si>
    <t>SAVOIA RICCARDO AMEDEO</t>
  </si>
  <si>
    <t>STELLA MARCO</t>
  </si>
  <si>
    <t>TAJARIOL FEDERICO</t>
  </si>
  <si>
    <t>TOMADIN NICOLA</t>
  </si>
  <si>
    <t>TUREL GIOELE</t>
  </si>
  <si>
    <t>VENDRAMINI MATTIA</t>
  </si>
  <si>
    <t>VERSOLATTO NICOLAS</t>
  </si>
  <si>
    <t>ANSELMI RICCARDO</t>
  </si>
  <si>
    <t>BIASI ALICE</t>
  </si>
  <si>
    <t>BILOSLAVO AMINA</t>
  </si>
  <si>
    <t>BOT SAMUELE</t>
  </si>
  <si>
    <t>CAMIOTTO MARCO</t>
  </si>
  <si>
    <t>CANNISTRACCI MARTINA</t>
  </si>
  <si>
    <t>CONTARDO LUCA</t>
  </si>
  <si>
    <t>CRISMA CAMILLA</t>
  </si>
  <si>
    <t>CUFONE PIETRO</t>
  </si>
  <si>
    <t>DE LUCA GIULIA ITALIA</t>
  </si>
  <si>
    <t>FERRANTE MATTEO</t>
  </si>
  <si>
    <t>GALLUZZO SAMANTHA NICOL</t>
  </si>
  <si>
    <t>GRUSOVIN AMOS RAFAEL</t>
  </si>
  <si>
    <t>ISKRA ANDREA</t>
  </si>
  <si>
    <t>MARCONI ENRICO</t>
  </si>
  <si>
    <t>MICELLI TOMMASO</t>
  </si>
  <si>
    <t>MUSINA MATTEO</t>
  </si>
  <si>
    <t>MUSIZZA TOMMASO</t>
  </si>
  <si>
    <t>ROMANIN STOISAVLJEVIC NIKOLA</t>
  </si>
  <si>
    <t>SACILOTTO MARCO</t>
  </si>
  <si>
    <t>SCIANNIMANICA TOMMASO</t>
  </si>
  <si>
    <t>SIST LEONARDO</t>
  </si>
  <si>
    <t>SVETINA VITTORIO</t>
  </si>
  <si>
    <t>TIOZZO SIMONE</t>
  </si>
  <si>
    <t>VENTURA EMANUELE</t>
  </si>
  <si>
    <t>VERARDO ELIA</t>
  </si>
  <si>
    <t>VERILLI LEONARDO</t>
  </si>
  <si>
    <t>VIDAL ANNA</t>
  </si>
  <si>
    <t>ZOK SOFIA</t>
  </si>
  <si>
    <t>DURI' GIOELE</t>
  </si>
  <si>
    <t>BAGOLIN  MARCO</t>
  </si>
  <si>
    <t>ARANCIO</t>
  </si>
  <si>
    <t>BONUTTI PIETRO</t>
  </si>
  <si>
    <t>BRISOTTO GIULIA</t>
  </si>
  <si>
    <t>CASTELLET MARCO</t>
  </si>
  <si>
    <t>CERNECCA SAMUELE</t>
  </si>
  <si>
    <t>CUBERLI CECILIA</t>
  </si>
  <si>
    <t>DEBEVEC LJUILJETA</t>
  </si>
  <si>
    <t>DEL BEN FRANCESCO</t>
  </si>
  <si>
    <t>D'IORIO FEDERICO</t>
  </si>
  <si>
    <t>FADDA MARTINA</t>
  </si>
  <si>
    <t>LOSTUZZI TIZIANO</t>
  </si>
  <si>
    <t>PAPAIS ALESSANDRO</t>
  </si>
  <si>
    <t>RICCARDO FUNARI</t>
  </si>
  <si>
    <t>RIGUTTO KEVIN</t>
  </si>
  <si>
    <t>RIZZI CHIARA</t>
  </si>
  <si>
    <t>RUSALEN LEONARDO</t>
  </si>
  <si>
    <t>SCIALINO ALEX</t>
  </si>
  <si>
    <t>SECHI LEONARDO</t>
  </si>
  <si>
    <t>SERGO DARIO</t>
  </si>
  <si>
    <t>CAGGIU DAVIDE</t>
  </si>
  <si>
    <t>MANICONE BEATRICE</t>
  </si>
  <si>
    <t>VENTURINI CHRISTIAN</t>
  </si>
  <si>
    <t>BENEGIAMO SILVIA</t>
  </si>
  <si>
    <t>CATTAI NINA</t>
  </si>
  <si>
    <t>COPAT DANIELE</t>
  </si>
  <si>
    <t>D'ANTONI STEFANO</t>
  </si>
  <si>
    <t>DI GIULIO MICHELE</t>
  </si>
  <si>
    <t>GABRIELI DANIELE</t>
  </si>
  <si>
    <t>LOTTA GABRIELE</t>
  </si>
  <si>
    <t>MARTIN ANDREA</t>
  </si>
  <si>
    <t>PAVON TOMMASO</t>
  </si>
  <si>
    <t>ROSSITTO GABRIEL</t>
  </si>
  <si>
    <t>SILVESTRINI ALESSIA</t>
  </si>
  <si>
    <t>TONIOLO VERONICA</t>
  </si>
  <si>
    <t>VACCHIANI ELIA</t>
  </si>
  <si>
    <t>VIVA ALESSANDRO</t>
  </si>
  <si>
    <t>BARONCELLI GABRIELE</t>
  </si>
  <si>
    <t>BASSETTI GIOVANNI</t>
  </si>
  <si>
    <t>BORTOLUSSI NOAH</t>
  </si>
  <si>
    <t>BURIOLA MAX</t>
  </si>
  <si>
    <t>CALLIGARO AMOS</t>
  </si>
  <si>
    <t>CANTARUTTI MARGHERITA</t>
  </si>
  <si>
    <t>AMIC</t>
  </si>
  <si>
    <t>CARDUCCI MATTEO</t>
  </si>
  <si>
    <t>CASALI LUCA</t>
  </si>
  <si>
    <t>CATTOI ANNA</t>
  </si>
  <si>
    <t>CAUFERI TOMMASO</t>
  </si>
  <si>
    <t>DEL PIZZO ALESSANDRO</t>
  </si>
  <si>
    <t>GODEAS SIMONE</t>
  </si>
  <si>
    <t>A.S.D. YAWARA TRIESTE</t>
  </si>
  <si>
    <t>LUGLIO STEFANIA</t>
  </si>
  <si>
    <t>MASOLINI ANNALISA</t>
  </si>
  <si>
    <t>MILLO DENIS</t>
  </si>
  <si>
    <t>NAGLIERI FEDERICO</t>
  </si>
  <si>
    <t>PICCIN TOMMASO</t>
  </si>
  <si>
    <t>PITICCO VERONICA</t>
  </si>
  <si>
    <t>RAVANELLO ANNA</t>
  </si>
  <si>
    <t>RUSSO JACOPO</t>
  </si>
  <si>
    <t>SONCIN MATTEO</t>
  </si>
  <si>
    <t>TURCHET LUCA</t>
  </si>
  <si>
    <t>TURCHET NICCOLO'</t>
  </si>
  <si>
    <t>VASCOTTO SIMONE</t>
  </si>
  <si>
    <t>VIRILI EMANUELE</t>
  </si>
  <si>
    <t>VITTOR ELISA</t>
  </si>
  <si>
    <t>ZAMO' GABRIELE</t>
  </si>
  <si>
    <t>ZANIN RACHELE</t>
  </si>
  <si>
    <t>ZUCARO LEONARDO</t>
  </si>
  <si>
    <t>CASTORO NICOLA</t>
  </si>
  <si>
    <t>CEPPI FLAVIO</t>
  </si>
  <si>
    <t>CHIORRI MARCO</t>
  </si>
  <si>
    <t>COK LORENZO</t>
  </si>
  <si>
    <t>COTTERLE CATERINA</t>
  </si>
  <si>
    <t>CUCCHIARO FEDERICO</t>
  </si>
  <si>
    <t>DAVANZO VALENTINO</t>
  </si>
  <si>
    <t>KALUZA ANDREA</t>
  </si>
  <si>
    <t>LAURIELLO MATTIA</t>
  </si>
  <si>
    <t>LONGO GIULIA</t>
  </si>
  <si>
    <t>PREMATE LUCA</t>
  </si>
  <si>
    <t>ROSSI LAURA</t>
  </si>
  <si>
    <t>SIROTTI RACHELE</t>
  </si>
  <si>
    <t>VIVODA JODI</t>
  </si>
  <si>
    <t>SANSON ELEONORA</t>
  </si>
  <si>
    <t>BIANCHIN DARIO</t>
  </si>
  <si>
    <t>CASTORO VINCENZO DAVIDE</t>
  </si>
  <si>
    <t>CAVALERI EMANUELE</t>
  </si>
  <si>
    <t>CEOLIN ALESSANDRO</t>
  </si>
  <si>
    <t>COLOMBO MATTIA</t>
  </si>
  <si>
    <t>D'ARCANO LEONARDO</t>
  </si>
  <si>
    <t>FERRO RICCARDO</t>
  </si>
  <si>
    <t>GALANTE GIOVANNI</t>
  </si>
  <si>
    <t>ISPIRO SIMONE</t>
  </si>
  <si>
    <t>MASIELLO SIMONE</t>
  </si>
  <si>
    <t>MOLINI MATTEO</t>
  </si>
  <si>
    <t>PARIN FABIO</t>
  </si>
  <si>
    <t>THOMAS ALVAREZ</t>
  </si>
  <si>
    <t>ANDOLFO MICHELE</t>
  </si>
  <si>
    <t>CANDUSSO PIETRO</t>
  </si>
  <si>
    <t>PRETE GABRIEL</t>
  </si>
  <si>
    <t>SAVORGNANO DANIELE</t>
  </si>
  <si>
    <t>TORRES STEFANO</t>
  </si>
  <si>
    <t>AGOSTO GIOELE</t>
  </si>
  <si>
    <t>BARDUS JACOPO</t>
  </si>
  <si>
    <t>BROCHETTA ALESSIO</t>
  </si>
  <si>
    <t>CLARINI OMAR</t>
  </si>
  <si>
    <t>CONTI GIACOMO</t>
  </si>
  <si>
    <t>DE LUCA ALESSIO</t>
  </si>
  <si>
    <t>DEPONTE JOSEPH</t>
  </si>
  <si>
    <t>MARI GAIA</t>
  </si>
  <si>
    <t>MEDAU MANUEL</t>
  </si>
  <si>
    <t>ROMANIN ARIANNA</t>
  </si>
  <si>
    <t>ROMANIN MASSIMO</t>
  </si>
  <si>
    <t>VOLPE SAMUEL</t>
  </si>
  <si>
    <t>BELTRAME MARCO</t>
  </si>
  <si>
    <t>BORTOLIN MARIANNA</t>
  </si>
  <si>
    <t>BORTUZZO ALESSANDRO</t>
  </si>
  <si>
    <t>BOTTEON FRANCESCO</t>
  </si>
  <si>
    <t>CHIAFELE MATTEO</t>
  </si>
  <si>
    <t>CICALA GIACOMO</t>
  </si>
  <si>
    <t>CIGALOTTO ANDREA</t>
  </si>
  <si>
    <t>DE NARDI ISMAELE</t>
  </si>
  <si>
    <t>FEREGOTTO MARTINA</t>
  </si>
  <si>
    <t>FIOLA EMANUELE</t>
  </si>
  <si>
    <t>GALIMI STEFANO</t>
  </si>
  <si>
    <t>GRILLO VITTORIA</t>
  </si>
  <si>
    <t>LARCHER IGNAZIO</t>
  </si>
  <si>
    <t>MAZZARINO ARIS</t>
  </si>
  <si>
    <t>MENEGATTI MATTIA</t>
  </si>
  <si>
    <t>NIGRIS OMAR FRANCESCO</t>
  </si>
  <si>
    <t>PASUT RICCARDO</t>
  </si>
  <si>
    <t>RORATO MARCO</t>
  </si>
  <si>
    <t>SANTIN GIANLUCA</t>
  </si>
  <si>
    <t>SARTOR LUCA</t>
  </si>
  <si>
    <t>STEFENATO MICHELE</t>
  </si>
  <si>
    <t>TREPPO ANDREA</t>
  </si>
  <si>
    <t>TUDISCO MATTIA</t>
  </si>
  <si>
    <t>VENDRAMETTO ASIA</t>
  </si>
  <si>
    <t>ZUCCOLO VITTORIA</t>
  </si>
  <si>
    <t>CEVALICH LORENZO</t>
  </si>
  <si>
    <t>CHITTARO MATTIA</t>
  </si>
  <si>
    <t>CORSA FRANCESCA</t>
  </si>
  <si>
    <t>CROZZOLO IVAN</t>
  </si>
  <si>
    <t>DEL CONTE GIOVANNI</t>
  </si>
  <si>
    <t>DELLA LIBERA ALBERTO</t>
  </si>
  <si>
    <t>FLORA EDOARDO</t>
  </si>
  <si>
    <t>FRANCOVICH INDIA</t>
  </si>
  <si>
    <t>JOLI ALESSANDRO</t>
  </si>
  <si>
    <t>MINENNA LUCA</t>
  </si>
  <si>
    <t>QUAGLIARO MARIE</t>
  </si>
  <si>
    <t>ROBBA LEONARDO</t>
  </si>
  <si>
    <t>SERLI MIGUEL</t>
  </si>
  <si>
    <t>STOPPARI EMMA</t>
  </si>
  <si>
    <t>STORNELLO ANDREA</t>
  </si>
  <si>
    <t>TONIUTTI JOHN</t>
  </si>
  <si>
    <t>VALENTA GIANLUCA</t>
  </si>
  <si>
    <t>VISINTIN SEBASTIAN</t>
  </si>
  <si>
    <t>ZUPIN TERESA</t>
  </si>
  <si>
    <t>CANAL TOMMASO</t>
  </si>
  <si>
    <t>RIVOLT SAMUEL</t>
  </si>
  <si>
    <t>TOMASI GIOVANNI</t>
  </si>
  <si>
    <t>BABUIN DANIELE</t>
  </si>
  <si>
    <t>BATTIATO GABRIELE</t>
  </si>
  <si>
    <t>BONALDO FEDERICO</t>
  </si>
  <si>
    <t>GRECO GLORIA</t>
  </si>
  <si>
    <t>MALUTA EMANUELE</t>
  </si>
  <si>
    <t>PERES ENRICO</t>
  </si>
  <si>
    <t>RAUCCI CHIARA</t>
  </si>
  <si>
    <t>RUSALEN DAVIDE</t>
  </si>
  <si>
    <t>COBAI ENRICO MARTINO</t>
  </si>
  <si>
    <t>DEL CONT BERNARD LORENZO</t>
  </si>
  <si>
    <t>ERODI VALERIA</t>
  </si>
  <si>
    <t>GALIMI FEDERICO</t>
  </si>
  <si>
    <t>MONDO FRANCESCO</t>
  </si>
  <si>
    <t>RAINIS DAVIDE</t>
  </si>
  <si>
    <t>SERGATTI BEATRICE</t>
  </si>
  <si>
    <t>CALDARELLI ALESSANDRO</t>
  </si>
  <si>
    <t>MEDAU LUCAS</t>
  </si>
  <si>
    <t>MORARU IRINA</t>
  </si>
  <si>
    <t>MOSSUTO DAVIDE</t>
  </si>
  <si>
    <t>ORLANDO CHRISTIAN</t>
  </si>
  <si>
    <t>PASQUI FRANCESCO</t>
  </si>
  <si>
    <t>TOMADON ANNA</t>
  </si>
  <si>
    <t>VICENZINO NICOLE</t>
  </si>
  <si>
    <t>VIVODA MATTIA</t>
  </si>
  <si>
    <t>BIZZOTTO MATTIA</t>
  </si>
  <si>
    <t>BORTOLIN  GIOVANNI</t>
  </si>
  <si>
    <t>BORTOLUSSI MATTIA</t>
  </si>
  <si>
    <t>CATALANO MASSIMO</t>
  </si>
  <si>
    <t>GIACOMINI SAMUELE</t>
  </si>
  <si>
    <t>IMPARATO FRANCESCO</t>
  </si>
  <si>
    <t>MIANULLI PAOLO</t>
  </si>
  <si>
    <t>MUNARETTO LUCA</t>
  </si>
  <si>
    <t>PISCANC STEFAN</t>
  </si>
  <si>
    <t>PODDA ALEX</t>
  </si>
  <si>
    <t>SARTI LEONARDO</t>
  </si>
  <si>
    <t>SBURLINO CHIARA</t>
  </si>
  <si>
    <t>VERARDO MARTINA</t>
  </si>
  <si>
    <t>VILLA STEFANO</t>
  </si>
  <si>
    <t>ZANIN ITAN</t>
  </si>
  <si>
    <t>BADINA MATILDE</t>
  </si>
  <si>
    <t>BORDON ALESSIO</t>
  </si>
  <si>
    <t>CAZZORLA BRYAN</t>
  </si>
  <si>
    <t>CECCHI MASSIMILIANO</t>
  </si>
  <si>
    <t>CONGIU MARCO</t>
  </si>
  <si>
    <t>DEGRASSI ILARIA</t>
  </si>
  <si>
    <t>GAGGIOLA ALEX</t>
  </si>
  <si>
    <t>LUCCHESE DEL BEN CHIARA</t>
  </si>
  <si>
    <t>MINOTTI ROBERTA</t>
  </si>
  <si>
    <t>PONTELLI FAGGIANATO SAMUELE</t>
  </si>
  <si>
    <t>SANTORO MARIO</t>
  </si>
  <si>
    <t>SENO FRANCESCO</t>
  </si>
  <si>
    <t>VALERIO ALISEE</t>
  </si>
  <si>
    <t>ZILIOLI CAROLINA</t>
  </si>
  <si>
    <t>DE CARLO DAVIDE</t>
  </si>
  <si>
    <t>COVRE LUCA</t>
  </si>
  <si>
    <t>PECILE MANUEL</t>
  </si>
  <si>
    <t>RAINIS RICHARD</t>
  </si>
  <si>
    <t>SAVORGNANO MATTEO</t>
  </si>
  <si>
    <t>STOKOVAC EMANUELE</t>
  </si>
  <si>
    <t>VERNIER ARIANNA</t>
  </si>
  <si>
    <t>BAREI ALEX</t>
  </si>
  <si>
    <t>CECCON MARCO</t>
  </si>
  <si>
    <t>DAZZAN MATTIA</t>
  </si>
  <si>
    <t>MATCOVICH LORENZO</t>
  </si>
  <si>
    <t>PETRUCCI MARTINA</t>
  </si>
  <si>
    <t>DEPONTE RICHARD</t>
  </si>
  <si>
    <t>SONCIN DAVIDE</t>
  </si>
  <si>
    <t>NARDUZZI FEDERICO</t>
  </si>
  <si>
    <t>CORAZZA MATTEO</t>
  </si>
  <si>
    <t>MARINOLLI LORENZO</t>
  </si>
  <si>
    <t>CAVALERI AURORA</t>
  </si>
  <si>
    <t>LONGO LUCA</t>
  </si>
  <si>
    <t>GIULIA LUSSA</t>
  </si>
  <si>
    <t>MIMINI TOMMASO</t>
  </si>
  <si>
    <t>BENFATTO ELIA</t>
  </si>
  <si>
    <t>STEBEL MILA</t>
  </si>
  <si>
    <t>PIETRO KNEZ</t>
  </si>
  <si>
    <t>BOLE MATTEO</t>
  </si>
  <si>
    <t>NOSELLI NICOLA</t>
  </si>
  <si>
    <t>CARINI DAMIANO</t>
  </si>
  <si>
    <t>FEDRIGO ANGELIKA</t>
  </si>
  <si>
    <t>VOLPE MANUEL</t>
  </si>
  <si>
    <t>SANTORO MATTIA</t>
  </si>
  <si>
    <t>LORENZO LUGLIO</t>
  </si>
  <si>
    <t>RIZZI FILIPPO</t>
  </si>
  <si>
    <t>FRENI TOMMASO</t>
  </si>
  <si>
    <t>OSTINELLI DAVIDE</t>
  </si>
  <si>
    <t>VIOLA NICOL</t>
  </si>
  <si>
    <t>FRANCOVICH LIAM</t>
  </si>
  <si>
    <t>PAOLI ERIK</t>
  </si>
  <si>
    <t>MORO DAVIDE</t>
  </si>
  <si>
    <t>ZUCCOLO RICCARDO</t>
  </si>
  <si>
    <t>CANCEMI GIORGIA</t>
  </si>
  <si>
    <t>LUCCHESE DAMIANO</t>
  </si>
  <si>
    <t>SANTAROSSA LORENZO</t>
  </si>
  <si>
    <t>MICCOLI GABRIELE</t>
  </si>
  <si>
    <t>LUCCHESE LEONARDO</t>
  </si>
  <si>
    <t>CHERIN NICOLO'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</si>
</sst>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 applyProtection="1">
      <alignment horizontal="center" vertical="center"/>
      <protection locked="0"/>
    </xf>
    <xf numFmtId="0" fontId="38" fillId="34" borderId="10" xfId="0" applyFont="1" applyFill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0" xfId="0" applyFont="1" applyFill="1" applyBorder="1" applyAlignment="1" applyProtection="1">
      <alignment horizontal="center"/>
      <protection locked="0"/>
    </xf>
    <xf numFmtId="0" fontId="38" fillId="0" borderId="10" xfId="0" applyFont="1" applyFill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8" fillId="0" borderId="10" xfId="0" applyNumberFormat="1" applyFont="1" applyFill="1" applyBorder="1" applyAlignment="1" applyProtection="1">
      <alignment horizontal="center" vertical="center"/>
      <protection locked="0"/>
    </xf>
    <xf numFmtId="0" fontId="38" fillId="0" borderId="12" xfId="0" applyFont="1" applyFill="1" applyBorder="1" applyAlignment="1" applyProtection="1">
      <alignment horizontal="center" vertical="center"/>
      <protection locked="0"/>
    </xf>
    <xf numFmtId="0" fontId="38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2" width="8.7109375" style="20" customWidth="1"/>
    <col min="3" max="3" width="30.7109375" style="20" customWidth="1"/>
    <col min="4" max="4" width="40.7109375" style="20" customWidth="1"/>
    <col min="5" max="5" width="8.7109375" style="20" customWidth="1"/>
    <col min="6" max="6" width="15.7109375" style="20" customWidth="1"/>
    <col min="7" max="7" width="8.7109375" style="20" customWidth="1"/>
    <col min="8" max="8" width="25.7109375" style="20" hidden="1" customWidth="1"/>
    <col min="9" max="9" width="8.7109375" style="20" hidden="1" customWidth="1"/>
    <col min="10" max="11" width="8.7109375" style="20" customWidth="1"/>
    <col min="12" max="16384" width="9.140625" style="2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4" t="s">
        <v>9</v>
      </c>
      <c r="K1" s="5" t="s">
        <v>10</v>
      </c>
    </row>
    <row r="2" spans="1:11" ht="12.75">
      <c r="A2" s="21">
        <v>13</v>
      </c>
      <c r="B2" s="6">
        <v>2001</v>
      </c>
      <c r="C2" s="6" t="s">
        <v>82</v>
      </c>
      <c r="D2" s="6" t="s">
        <v>12</v>
      </c>
      <c r="E2" s="7">
        <v>29.6</v>
      </c>
      <c r="F2" s="6" t="s">
        <v>71</v>
      </c>
      <c r="G2" s="6" t="s">
        <v>14</v>
      </c>
      <c r="H2" s="6" t="s">
        <v>23</v>
      </c>
      <c r="I2" s="6" t="s">
        <v>24</v>
      </c>
      <c r="J2" s="17">
        <v>5.5</v>
      </c>
      <c r="K2" s="8">
        <v>1</v>
      </c>
    </row>
    <row r="3" spans="1:11" ht="12.75">
      <c r="A3" s="8">
        <v>4</v>
      </c>
      <c r="B3" s="6">
        <v>2001</v>
      </c>
      <c r="C3" s="6" t="s">
        <v>30</v>
      </c>
      <c r="D3" s="6" t="s">
        <v>31</v>
      </c>
      <c r="E3" s="7">
        <v>50</v>
      </c>
      <c r="F3" s="6" t="s">
        <v>32</v>
      </c>
      <c r="G3" s="6" t="s">
        <v>14</v>
      </c>
      <c r="H3" s="6" t="s">
        <v>23</v>
      </c>
      <c r="I3" s="6"/>
      <c r="J3" s="8">
        <v>3</v>
      </c>
      <c r="K3" s="8">
        <v>1</v>
      </c>
    </row>
    <row r="4" spans="1:11" ht="12.75">
      <c r="A4" s="8">
        <v>12</v>
      </c>
      <c r="B4" s="6">
        <v>2001</v>
      </c>
      <c r="C4" s="6" t="s">
        <v>78</v>
      </c>
      <c r="D4" s="6" t="s">
        <v>12</v>
      </c>
      <c r="E4" s="7">
        <v>29.8</v>
      </c>
      <c r="F4" s="6" t="s">
        <v>69</v>
      </c>
      <c r="G4" s="6" t="s">
        <v>14</v>
      </c>
      <c r="H4" s="6" t="s">
        <v>23</v>
      </c>
      <c r="I4" s="6" t="s">
        <v>24</v>
      </c>
      <c r="J4" s="8">
        <v>5</v>
      </c>
      <c r="K4" s="8">
        <v>1</v>
      </c>
    </row>
    <row r="5" spans="1:11" ht="12.75">
      <c r="A5" s="8">
        <v>11</v>
      </c>
      <c r="B5" s="6">
        <v>2001</v>
      </c>
      <c r="C5" s="6" t="s">
        <v>72</v>
      </c>
      <c r="D5" s="6" t="s">
        <v>73</v>
      </c>
      <c r="E5" s="7">
        <v>43</v>
      </c>
      <c r="F5" s="6" t="s">
        <v>63</v>
      </c>
      <c r="G5" s="6" t="s">
        <v>14</v>
      </c>
      <c r="H5" s="6" t="s">
        <v>23</v>
      </c>
      <c r="I5" s="6" t="s">
        <v>24</v>
      </c>
      <c r="J5" s="8">
        <v>2</v>
      </c>
      <c r="K5" s="8">
        <v>1</v>
      </c>
    </row>
    <row r="6" spans="1:11" ht="12.75">
      <c r="A6" s="8">
        <v>5</v>
      </c>
      <c r="B6" s="6">
        <v>2001</v>
      </c>
      <c r="C6" s="6" t="s">
        <v>37</v>
      </c>
      <c r="D6" s="6" t="s">
        <v>38</v>
      </c>
      <c r="E6" s="7">
        <v>37.8</v>
      </c>
      <c r="F6" s="6" t="s">
        <v>13</v>
      </c>
      <c r="G6" s="6" t="s">
        <v>14</v>
      </c>
      <c r="H6" s="6" t="s">
        <v>23</v>
      </c>
      <c r="I6" s="6" t="s">
        <v>24</v>
      </c>
      <c r="J6" s="8">
        <v>4</v>
      </c>
      <c r="K6" s="8">
        <v>1</v>
      </c>
    </row>
    <row r="7" spans="1:11" ht="12.75">
      <c r="A7" s="8">
        <v>20</v>
      </c>
      <c r="B7" s="6">
        <v>2001</v>
      </c>
      <c r="C7" s="6" t="s">
        <v>104</v>
      </c>
      <c r="D7" s="6" t="s">
        <v>36</v>
      </c>
      <c r="E7" s="7">
        <v>37.5</v>
      </c>
      <c r="F7" s="6" t="s">
        <v>19</v>
      </c>
      <c r="G7" s="6" t="s">
        <v>52</v>
      </c>
      <c r="H7" s="6" t="s">
        <v>15</v>
      </c>
      <c r="I7" s="6" t="s">
        <v>7</v>
      </c>
      <c r="J7" s="8">
        <v>6</v>
      </c>
      <c r="K7" s="8">
        <v>1</v>
      </c>
    </row>
    <row r="8" spans="1:11" ht="12.75">
      <c r="A8" s="8">
        <v>16</v>
      </c>
      <c r="B8" s="6">
        <v>2001</v>
      </c>
      <c r="C8" s="6" t="s">
        <v>91</v>
      </c>
      <c r="D8" s="6" t="s">
        <v>92</v>
      </c>
      <c r="E8" s="7">
        <v>59</v>
      </c>
      <c r="F8" s="6" t="s">
        <v>63</v>
      </c>
      <c r="G8" s="6" t="s">
        <v>14</v>
      </c>
      <c r="H8" s="6" t="s">
        <v>23</v>
      </c>
      <c r="I8" s="6" t="s">
        <v>24</v>
      </c>
      <c r="J8" s="8">
        <v>2</v>
      </c>
      <c r="K8" s="8">
        <v>1</v>
      </c>
    </row>
    <row r="9" spans="1:11" ht="12.75">
      <c r="A9" s="21">
        <v>23</v>
      </c>
      <c r="B9" s="6">
        <v>2001</v>
      </c>
      <c r="C9" s="11" t="s">
        <v>115</v>
      </c>
      <c r="D9" s="6" t="s">
        <v>116</v>
      </c>
      <c r="E9" s="10">
        <v>57.8</v>
      </c>
      <c r="F9" s="6" t="s">
        <v>13</v>
      </c>
      <c r="G9" s="6" t="s">
        <v>52</v>
      </c>
      <c r="H9" s="6" t="s">
        <v>23</v>
      </c>
      <c r="I9" s="6"/>
      <c r="J9" s="8">
        <v>4</v>
      </c>
      <c r="K9" s="8">
        <v>1</v>
      </c>
    </row>
    <row r="10" spans="1:11" ht="12.75">
      <c r="A10" s="8">
        <v>14</v>
      </c>
      <c r="B10" s="6">
        <v>2001</v>
      </c>
      <c r="C10" s="6" t="s">
        <v>84</v>
      </c>
      <c r="D10" s="6" t="s">
        <v>62</v>
      </c>
      <c r="E10" s="7">
        <v>35.5</v>
      </c>
      <c r="F10" s="6" t="s">
        <v>32</v>
      </c>
      <c r="G10" s="6" t="s">
        <v>14</v>
      </c>
      <c r="H10" s="6" t="s">
        <v>23</v>
      </c>
      <c r="I10" s="6" t="s">
        <v>24</v>
      </c>
      <c r="J10" s="8">
        <v>3</v>
      </c>
      <c r="K10" s="8">
        <v>1</v>
      </c>
    </row>
    <row r="11" spans="1:11" ht="12.75">
      <c r="A11" s="21">
        <v>22</v>
      </c>
      <c r="B11" s="6">
        <v>2001</v>
      </c>
      <c r="C11" s="11" t="s">
        <v>110</v>
      </c>
      <c r="D11" s="6" t="s">
        <v>12</v>
      </c>
      <c r="E11" s="10">
        <v>46</v>
      </c>
      <c r="F11" s="6" t="s">
        <v>66</v>
      </c>
      <c r="G11" s="6" t="s">
        <v>52</v>
      </c>
      <c r="H11" s="6" t="s">
        <v>23</v>
      </c>
      <c r="I11" s="6" t="s">
        <v>24</v>
      </c>
      <c r="J11" s="8">
        <v>2.5</v>
      </c>
      <c r="K11" s="8">
        <v>1</v>
      </c>
    </row>
    <row r="12" spans="1:11" ht="12.75">
      <c r="A12" s="8">
        <v>18</v>
      </c>
      <c r="B12" s="6">
        <v>2001</v>
      </c>
      <c r="C12" s="6" t="s">
        <v>98</v>
      </c>
      <c r="D12" s="6" t="s">
        <v>28</v>
      </c>
      <c r="E12" s="7">
        <v>31.6</v>
      </c>
      <c r="F12" s="6" t="s">
        <v>69</v>
      </c>
      <c r="G12" s="6" t="s">
        <v>52</v>
      </c>
      <c r="H12" s="6" t="s">
        <v>23</v>
      </c>
      <c r="I12" s="6"/>
      <c r="J12" s="8">
        <v>5</v>
      </c>
      <c r="K12" s="8">
        <v>1</v>
      </c>
    </row>
    <row r="13" spans="1:11" ht="12.75">
      <c r="A13" s="8">
        <v>1</v>
      </c>
      <c r="B13" s="6">
        <v>2001</v>
      </c>
      <c r="C13" s="6" t="s">
        <v>11</v>
      </c>
      <c r="D13" s="6" t="s">
        <v>12</v>
      </c>
      <c r="E13" s="7">
        <v>41.7</v>
      </c>
      <c r="F13" s="6" t="s">
        <v>13</v>
      </c>
      <c r="G13" s="6" t="s">
        <v>14</v>
      </c>
      <c r="H13" s="6" t="s">
        <v>15</v>
      </c>
      <c r="I13" s="6" t="s">
        <v>16</v>
      </c>
      <c r="J13" s="8">
        <v>4</v>
      </c>
      <c r="K13" s="8">
        <v>1</v>
      </c>
    </row>
    <row r="14" spans="1:11" ht="12.75">
      <c r="A14" s="21">
        <v>7</v>
      </c>
      <c r="B14" s="9">
        <v>2001</v>
      </c>
      <c r="C14" s="9" t="s">
        <v>51</v>
      </c>
      <c r="D14" s="9" t="s">
        <v>42</v>
      </c>
      <c r="E14" s="10">
        <v>38.2</v>
      </c>
      <c r="F14" s="6" t="s">
        <v>46</v>
      </c>
      <c r="G14" s="6" t="s">
        <v>52</v>
      </c>
      <c r="H14" s="6" t="s">
        <v>23</v>
      </c>
      <c r="I14" s="6" t="s">
        <v>24</v>
      </c>
      <c r="J14" s="8">
        <v>4.5</v>
      </c>
      <c r="K14" s="8">
        <v>1</v>
      </c>
    </row>
    <row r="15" spans="1:11" ht="12.75">
      <c r="A15" s="21">
        <v>19</v>
      </c>
      <c r="B15" s="6">
        <v>2001</v>
      </c>
      <c r="C15" s="11" t="s">
        <v>101</v>
      </c>
      <c r="D15" s="6" t="s">
        <v>34</v>
      </c>
      <c r="E15" s="10">
        <v>40.8</v>
      </c>
      <c r="F15" s="6" t="s">
        <v>32</v>
      </c>
      <c r="G15" s="6" t="s">
        <v>52</v>
      </c>
      <c r="H15" s="6" t="s">
        <v>23</v>
      </c>
      <c r="I15" s="6" t="s">
        <v>24</v>
      </c>
      <c r="J15" s="8">
        <v>3</v>
      </c>
      <c r="K15" s="8">
        <v>1</v>
      </c>
    </row>
    <row r="16" spans="1:11" ht="12.75">
      <c r="A16" s="8">
        <v>2</v>
      </c>
      <c r="B16" s="6">
        <v>2001</v>
      </c>
      <c r="C16" s="6" t="s">
        <v>22</v>
      </c>
      <c r="D16" s="6" t="s">
        <v>12</v>
      </c>
      <c r="E16" s="7">
        <v>44.7</v>
      </c>
      <c r="F16" s="6" t="s">
        <v>13</v>
      </c>
      <c r="G16" s="6" t="s">
        <v>14</v>
      </c>
      <c r="H16" s="6" t="s">
        <v>23</v>
      </c>
      <c r="I16" s="6" t="s">
        <v>24</v>
      </c>
      <c r="J16" s="8">
        <v>4</v>
      </c>
      <c r="K16" s="8">
        <v>1</v>
      </c>
    </row>
    <row r="17" spans="1:11" ht="12.75">
      <c r="A17" s="21">
        <v>15</v>
      </c>
      <c r="B17" s="6">
        <v>2001</v>
      </c>
      <c r="C17" s="6" t="s">
        <v>88</v>
      </c>
      <c r="D17" s="6" t="s">
        <v>73</v>
      </c>
      <c r="E17" s="7">
        <v>45</v>
      </c>
      <c r="F17" s="6" t="s">
        <v>13</v>
      </c>
      <c r="G17" s="6" t="s">
        <v>14</v>
      </c>
      <c r="H17" s="6" t="s">
        <v>23</v>
      </c>
      <c r="I17" s="6"/>
      <c r="J17" s="8">
        <v>4</v>
      </c>
      <c r="K17" s="8">
        <v>1</v>
      </c>
    </row>
    <row r="18" spans="1:11" ht="12.75">
      <c r="A18" s="21">
        <v>9</v>
      </c>
      <c r="B18" s="6">
        <v>2001</v>
      </c>
      <c r="C18" s="6" t="s">
        <v>61</v>
      </c>
      <c r="D18" s="6" t="s">
        <v>62</v>
      </c>
      <c r="E18" s="7">
        <v>35.3</v>
      </c>
      <c r="F18" s="6" t="s">
        <v>63</v>
      </c>
      <c r="G18" s="6" t="s">
        <v>14</v>
      </c>
      <c r="H18" s="6" t="s">
        <v>23</v>
      </c>
      <c r="I18" s="6" t="s">
        <v>24</v>
      </c>
      <c r="J18" s="8">
        <v>2</v>
      </c>
      <c r="K18" s="8">
        <v>1</v>
      </c>
    </row>
    <row r="19" spans="1:11" ht="12.75">
      <c r="A19" s="8">
        <v>21</v>
      </c>
      <c r="B19" s="6">
        <v>2001</v>
      </c>
      <c r="C19" s="6" t="s">
        <v>107</v>
      </c>
      <c r="D19" s="6" t="s">
        <v>38</v>
      </c>
      <c r="E19" s="7">
        <v>43</v>
      </c>
      <c r="F19" s="6" t="s">
        <v>69</v>
      </c>
      <c r="G19" s="6" t="s">
        <v>52</v>
      </c>
      <c r="H19" s="6" t="s">
        <v>23</v>
      </c>
      <c r="I19" s="6" t="s">
        <v>24</v>
      </c>
      <c r="J19" s="8">
        <v>5</v>
      </c>
      <c r="K19" s="8">
        <v>1</v>
      </c>
    </row>
    <row r="20" spans="1:11" ht="12.75">
      <c r="A20" s="21">
        <v>10</v>
      </c>
      <c r="B20" s="6">
        <v>2001</v>
      </c>
      <c r="C20" s="6" t="s">
        <v>67</v>
      </c>
      <c r="D20" s="6" t="s">
        <v>42</v>
      </c>
      <c r="E20" s="7">
        <v>40</v>
      </c>
      <c r="F20" s="6" t="s">
        <v>46</v>
      </c>
      <c r="G20" s="6" t="s">
        <v>14</v>
      </c>
      <c r="H20" s="6" t="s">
        <v>23</v>
      </c>
      <c r="I20" s="6" t="s">
        <v>24</v>
      </c>
      <c r="J20" s="8">
        <v>4.5</v>
      </c>
      <c r="K20" s="8">
        <v>1</v>
      </c>
    </row>
    <row r="21" spans="1:11" ht="12.75">
      <c r="A21" s="8">
        <v>6</v>
      </c>
      <c r="B21" s="6">
        <v>2001</v>
      </c>
      <c r="C21" s="6" t="s">
        <v>45</v>
      </c>
      <c r="D21" s="6" t="s">
        <v>28</v>
      </c>
      <c r="E21" s="7">
        <v>28.9</v>
      </c>
      <c r="F21" s="6" t="s">
        <v>46</v>
      </c>
      <c r="G21" s="6" t="s">
        <v>14</v>
      </c>
      <c r="H21" s="6" t="s">
        <v>23</v>
      </c>
      <c r="I21" s="6"/>
      <c r="J21" s="8">
        <v>4.5</v>
      </c>
      <c r="K21" s="8">
        <v>1</v>
      </c>
    </row>
    <row r="22" spans="1:11" ht="12.75">
      <c r="A22" s="21">
        <v>13</v>
      </c>
      <c r="B22" s="6">
        <v>2001</v>
      </c>
      <c r="C22" s="6" t="s">
        <v>83</v>
      </c>
      <c r="D22" s="6" t="s">
        <v>77</v>
      </c>
      <c r="E22" s="7">
        <v>29</v>
      </c>
      <c r="F22" s="6" t="s">
        <v>19</v>
      </c>
      <c r="G22" s="6" t="s">
        <v>14</v>
      </c>
      <c r="H22" s="6" t="s">
        <v>15</v>
      </c>
      <c r="I22" s="6" t="s">
        <v>7</v>
      </c>
      <c r="J22" s="8">
        <v>6</v>
      </c>
      <c r="K22" s="8">
        <v>1</v>
      </c>
    </row>
    <row r="23" spans="1:11" ht="12.75">
      <c r="A23" s="6">
        <v>17</v>
      </c>
      <c r="B23" s="6">
        <v>2001</v>
      </c>
      <c r="C23" s="6" t="s">
        <v>95</v>
      </c>
      <c r="D23" s="6" t="s">
        <v>36</v>
      </c>
      <c r="E23" s="6">
        <v>66</v>
      </c>
      <c r="F23" s="11" t="s">
        <v>29</v>
      </c>
      <c r="G23" s="11" t="s">
        <v>14</v>
      </c>
      <c r="H23" s="11"/>
      <c r="I23" s="11"/>
      <c r="J23" s="11">
        <v>4</v>
      </c>
      <c r="K23" s="11">
        <v>1</v>
      </c>
    </row>
    <row r="24" spans="1:11" ht="12.75">
      <c r="A24" s="8">
        <v>8</v>
      </c>
      <c r="B24" s="6">
        <v>2001</v>
      </c>
      <c r="C24" s="6" t="s">
        <v>57</v>
      </c>
      <c r="D24" s="6" t="s">
        <v>12</v>
      </c>
      <c r="E24" s="7">
        <v>34.7</v>
      </c>
      <c r="F24" s="6" t="s">
        <v>46</v>
      </c>
      <c r="G24" s="6" t="s">
        <v>14</v>
      </c>
      <c r="H24" s="6" t="s">
        <v>23</v>
      </c>
      <c r="I24" s="6" t="s">
        <v>24</v>
      </c>
      <c r="J24" s="8">
        <v>4.5</v>
      </c>
      <c r="K24" s="8">
        <v>1</v>
      </c>
    </row>
    <row r="25" spans="1:11" ht="12.75">
      <c r="A25" s="8">
        <v>8</v>
      </c>
      <c r="B25" s="6">
        <v>2001</v>
      </c>
      <c r="C25" s="6" t="s">
        <v>58</v>
      </c>
      <c r="D25" s="6" t="s">
        <v>12</v>
      </c>
      <c r="E25" s="7">
        <v>33.2</v>
      </c>
      <c r="F25" s="6" t="s">
        <v>46</v>
      </c>
      <c r="G25" s="6" t="s">
        <v>14</v>
      </c>
      <c r="H25" s="6" t="s">
        <v>23</v>
      </c>
      <c r="I25" s="6" t="s">
        <v>24</v>
      </c>
      <c r="J25" s="8">
        <v>4.5</v>
      </c>
      <c r="K25" s="8">
        <v>2</v>
      </c>
    </row>
    <row r="26" spans="1:11" ht="12.75">
      <c r="A26" s="8">
        <v>11</v>
      </c>
      <c r="B26" s="6">
        <v>2001</v>
      </c>
      <c r="C26" s="6" t="s">
        <v>74</v>
      </c>
      <c r="D26" s="6" t="s">
        <v>34</v>
      </c>
      <c r="E26" s="7">
        <v>39</v>
      </c>
      <c r="F26" s="6" t="s">
        <v>32</v>
      </c>
      <c r="G26" s="6" t="s">
        <v>14</v>
      </c>
      <c r="H26" s="6" t="s">
        <v>23</v>
      </c>
      <c r="I26" s="6" t="s">
        <v>24</v>
      </c>
      <c r="J26" s="8">
        <v>3</v>
      </c>
      <c r="K26" s="8">
        <v>2</v>
      </c>
    </row>
    <row r="27" spans="1:11" ht="12.75">
      <c r="A27" s="8">
        <v>9</v>
      </c>
      <c r="B27" s="6">
        <v>2001</v>
      </c>
      <c r="C27" s="6" t="s">
        <v>64</v>
      </c>
      <c r="D27" s="6" t="s">
        <v>42</v>
      </c>
      <c r="E27" s="7">
        <v>35.3</v>
      </c>
      <c r="F27" s="6" t="s">
        <v>63</v>
      </c>
      <c r="G27" s="6" t="s">
        <v>14</v>
      </c>
      <c r="H27" s="6" t="s">
        <v>23</v>
      </c>
      <c r="I27" s="6" t="s">
        <v>24</v>
      </c>
      <c r="J27" s="8">
        <v>2</v>
      </c>
      <c r="K27" s="8">
        <v>2</v>
      </c>
    </row>
    <row r="28" spans="1:11" ht="12.75">
      <c r="A28" s="21">
        <v>18</v>
      </c>
      <c r="B28" s="6">
        <v>2001</v>
      </c>
      <c r="C28" s="6" t="s">
        <v>99</v>
      </c>
      <c r="D28" s="6" t="s">
        <v>38</v>
      </c>
      <c r="E28" s="7">
        <v>34.4</v>
      </c>
      <c r="F28" s="6" t="s">
        <v>19</v>
      </c>
      <c r="G28" s="6" t="s">
        <v>52</v>
      </c>
      <c r="H28" s="6" t="s">
        <v>15</v>
      </c>
      <c r="I28" s="6" t="s">
        <v>7</v>
      </c>
      <c r="J28" s="8">
        <v>6</v>
      </c>
      <c r="K28" s="8">
        <v>2</v>
      </c>
    </row>
    <row r="29" spans="1:11" ht="12.75">
      <c r="A29" s="21">
        <v>11</v>
      </c>
      <c r="B29" s="6">
        <v>2001</v>
      </c>
      <c r="C29" s="6" t="s">
        <v>75</v>
      </c>
      <c r="D29" s="6" t="s">
        <v>26</v>
      </c>
      <c r="E29" s="7">
        <v>42.5</v>
      </c>
      <c r="F29" s="6" t="s">
        <v>32</v>
      </c>
      <c r="G29" s="6" t="s">
        <v>14</v>
      </c>
      <c r="H29" s="6" t="s">
        <v>23</v>
      </c>
      <c r="I29" s="6" t="s">
        <v>24</v>
      </c>
      <c r="J29" s="8">
        <v>3</v>
      </c>
      <c r="K29" s="8">
        <v>2</v>
      </c>
    </row>
    <row r="30" spans="1:11" ht="12.75">
      <c r="A30" s="8">
        <v>4</v>
      </c>
      <c r="B30" s="6">
        <v>2001</v>
      </c>
      <c r="C30" s="6" t="s">
        <v>33</v>
      </c>
      <c r="D30" s="6" t="s">
        <v>34</v>
      </c>
      <c r="E30" s="7">
        <v>47.2</v>
      </c>
      <c r="F30" s="6" t="s">
        <v>32</v>
      </c>
      <c r="G30" s="6" t="s">
        <v>14</v>
      </c>
      <c r="H30" s="6" t="s">
        <v>23</v>
      </c>
      <c r="I30" s="6" t="s">
        <v>24</v>
      </c>
      <c r="J30" s="8">
        <v>3</v>
      </c>
      <c r="K30" s="8">
        <v>2</v>
      </c>
    </row>
    <row r="31" spans="1:11" ht="12.75">
      <c r="A31" s="21">
        <v>21</v>
      </c>
      <c r="B31" s="6">
        <v>2001</v>
      </c>
      <c r="C31" s="6" t="s">
        <v>108</v>
      </c>
      <c r="D31" s="6" t="s">
        <v>38</v>
      </c>
      <c r="E31" s="7">
        <v>43.6</v>
      </c>
      <c r="F31" s="6" t="s">
        <v>69</v>
      </c>
      <c r="G31" s="6" t="s">
        <v>52</v>
      </c>
      <c r="H31" s="6" t="s">
        <v>23</v>
      </c>
      <c r="I31" s="6" t="s">
        <v>24</v>
      </c>
      <c r="J31" s="8">
        <v>5</v>
      </c>
      <c r="K31" s="8">
        <v>2</v>
      </c>
    </row>
    <row r="32" spans="1:11" ht="12.75">
      <c r="A32" s="8">
        <v>14</v>
      </c>
      <c r="B32" s="6">
        <v>2001</v>
      </c>
      <c r="C32" s="6" t="s">
        <v>85</v>
      </c>
      <c r="D32" s="6" t="s">
        <v>86</v>
      </c>
      <c r="E32" s="7">
        <v>33.1</v>
      </c>
      <c r="F32" s="6" t="s">
        <v>32</v>
      </c>
      <c r="G32" s="6" t="s">
        <v>14</v>
      </c>
      <c r="H32" s="6" t="s">
        <v>23</v>
      </c>
      <c r="I32" s="6" t="s">
        <v>24</v>
      </c>
      <c r="J32" s="8">
        <v>3</v>
      </c>
      <c r="K32" s="8">
        <v>2</v>
      </c>
    </row>
    <row r="33" spans="1:11" ht="12.75">
      <c r="A33" s="8">
        <v>15</v>
      </c>
      <c r="B33" s="6">
        <v>2001</v>
      </c>
      <c r="C33" s="6" t="s">
        <v>89</v>
      </c>
      <c r="D33" s="6" t="s">
        <v>31</v>
      </c>
      <c r="E33" s="7">
        <v>46</v>
      </c>
      <c r="F33" s="6" t="s">
        <v>46</v>
      </c>
      <c r="G33" s="6" t="s">
        <v>14</v>
      </c>
      <c r="H33" s="6" t="s">
        <v>23</v>
      </c>
      <c r="I33" s="6"/>
      <c r="J33" s="8">
        <v>4.5</v>
      </c>
      <c r="K33" s="8">
        <v>2</v>
      </c>
    </row>
    <row r="34" spans="1:11" ht="12.75">
      <c r="A34" s="21">
        <v>19</v>
      </c>
      <c r="B34" s="6">
        <v>2001</v>
      </c>
      <c r="C34" s="6" t="s">
        <v>102</v>
      </c>
      <c r="D34" s="6" t="s">
        <v>73</v>
      </c>
      <c r="E34" s="7">
        <v>37.2</v>
      </c>
      <c r="F34" s="6" t="s">
        <v>63</v>
      </c>
      <c r="G34" s="6" t="s">
        <v>52</v>
      </c>
      <c r="H34" s="6" t="s">
        <v>23</v>
      </c>
      <c r="I34" s="6" t="s">
        <v>24</v>
      </c>
      <c r="J34" s="8">
        <v>2</v>
      </c>
      <c r="K34" s="8">
        <v>2</v>
      </c>
    </row>
    <row r="35" spans="1:11" ht="12.75">
      <c r="A35" s="21">
        <v>2</v>
      </c>
      <c r="B35" s="6">
        <v>2001</v>
      </c>
      <c r="C35" s="6" t="s">
        <v>25</v>
      </c>
      <c r="D35" s="6" t="s">
        <v>26</v>
      </c>
      <c r="E35" s="7">
        <v>46.7</v>
      </c>
      <c r="F35" s="6" t="s">
        <v>13</v>
      </c>
      <c r="G35" s="6" t="s">
        <v>14</v>
      </c>
      <c r="H35" s="6" t="s">
        <v>23</v>
      </c>
      <c r="I35" s="6" t="s">
        <v>24</v>
      </c>
      <c r="J35" s="8">
        <v>4</v>
      </c>
      <c r="K35" s="8">
        <v>2</v>
      </c>
    </row>
    <row r="36" spans="1:11" ht="12.75">
      <c r="A36" s="8">
        <v>6</v>
      </c>
      <c r="B36" s="6">
        <v>2001</v>
      </c>
      <c r="C36" s="6" t="s">
        <v>47</v>
      </c>
      <c r="D36" s="6" t="s">
        <v>12</v>
      </c>
      <c r="E36" s="7">
        <v>29</v>
      </c>
      <c r="F36" s="6" t="s">
        <v>46</v>
      </c>
      <c r="G36" s="6" t="s">
        <v>14</v>
      </c>
      <c r="H36" s="6" t="s">
        <v>23</v>
      </c>
      <c r="I36" s="6" t="s">
        <v>24</v>
      </c>
      <c r="J36" s="8">
        <v>4.5</v>
      </c>
      <c r="K36" s="8">
        <v>2</v>
      </c>
    </row>
    <row r="37" spans="1:11" ht="12.75">
      <c r="A37" s="8">
        <v>7</v>
      </c>
      <c r="B37" s="6">
        <v>2001</v>
      </c>
      <c r="C37" s="6" t="s">
        <v>53</v>
      </c>
      <c r="D37" s="6" t="s">
        <v>54</v>
      </c>
      <c r="E37" s="7">
        <v>43.8</v>
      </c>
      <c r="F37" s="6" t="s">
        <v>13</v>
      </c>
      <c r="G37" s="6" t="s">
        <v>52</v>
      </c>
      <c r="H37" s="6" t="s">
        <v>23</v>
      </c>
      <c r="I37" s="6" t="s">
        <v>24</v>
      </c>
      <c r="J37" s="8">
        <v>4</v>
      </c>
      <c r="K37" s="8">
        <v>2</v>
      </c>
    </row>
    <row r="38" spans="1:11" ht="12.75">
      <c r="A38" s="8">
        <v>1</v>
      </c>
      <c r="B38" s="6">
        <v>2001</v>
      </c>
      <c r="C38" s="6" t="s">
        <v>17</v>
      </c>
      <c r="D38" s="6" t="s">
        <v>18</v>
      </c>
      <c r="E38" s="7">
        <v>43</v>
      </c>
      <c r="F38" s="6" t="s">
        <v>19</v>
      </c>
      <c r="G38" s="6" t="s">
        <v>14</v>
      </c>
      <c r="H38" s="6" t="s">
        <v>15</v>
      </c>
      <c r="I38" s="6" t="s">
        <v>7</v>
      </c>
      <c r="J38" s="8">
        <v>6</v>
      </c>
      <c r="K38" s="8">
        <v>2</v>
      </c>
    </row>
    <row r="39" spans="1:11" ht="12.75">
      <c r="A39" s="8">
        <v>22</v>
      </c>
      <c r="B39" s="6">
        <v>2001</v>
      </c>
      <c r="C39" s="11" t="s">
        <v>111</v>
      </c>
      <c r="D39" s="6" t="s">
        <v>112</v>
      </c>
      <c r="E39" s="10">
        <v>47.2</v>
      </c>
      <c r="F39" s="6" t="s">
        <v>63</v>
      </c>
      <c r="G39" s="6" t="s">
        <v>52</v>
      </c>
      <c r="H39" s="6" t="s">
        <v>23</v>
      </c>
      <c r="I39" s="6" t="s">
        <v>24</v>
      </c>
      <c r="J39" s="8">
        <v>2</v>
      </c>
      <c r="K39" s="8">
        <v>2</v>
      </c>
    </row>
    <row r="40" spans="1:11" ht="12.75">
      <c r="A40" s="8">
        <v>5</v>
      </c>
      <c r="B40" s="6">
        <v>2001</v>
      </c>
      <c r="C40" s="6" t="s">
        <v>39</v>
      </c>
      <c r="D40" s="6" t="s">
        <v>40</v>
      </c>
      <c r="E40" s="7">
        <v>40</v>
      </c>
      <c r="F40" s="6" t="s">
        <v>13</v>
      </c>
      <c r="G40" s="6" t="s">
        <v>14</v>
      </c>
      <c r="H40" s="6" t="s">
        <v>23</v>
      </c>
      <c r="I40" s="6" t="s">
        <v>24</v>
      </c>
      <c r="J40" s="8">
        <v>4</v>
      </c>
      <c r="K40" s="8">
        <v>2</v>
      </c>
    </row>
    <row r="41" spans="1:11" ht="12.75">
      <c r="A41" s="21">
        <v>10</v>
      </c>
      <c r="B41" s="6">
        <v>2001</v>
      </c>
      <c r="C41" s="6" t="s">
        <v>68</v>
      </c>
      <c r="D41" s="6" t="s">
        <v>28</v>
      </c>
      <c r="E41" s="7">
        <v>41.1</v>
      </c>
      <c r="F41" s="6" t="s">
        <v>69</v>
      </c>
      <c r="G41" s="6" t="s">
        <v>14</v>
      </c>
      <c r="H41" s="6" t="s">
        <v>23</v>
      </c>
      <c r="I41" s="6"/>
      <c r="J41" s="8">
        <v>5</v>
      </c>
      <c r="K41" s="8">
        <v>2</v>
      </c>
    </row>
    <row r="42" spans="1:11" ht="12.75">
      <c r="A42" s="8">
        <v>16</v>
      </c>
      <c r="B42" s="6">
        <v>2001</v>
      </c>
      <c r="C42" s="6" t="s">
        <v>93</v>
      </c>
      <c r="D42" s="6" t="s">
        <v>34</v>
      </c>
      <c r="E42" s="7">
        <v>53.6</v>
      </c>
      <c r="F42" s="6" t="s">
        <v>32</v>
      </c>
      <c r="G42" s="6" t="s">
        <v>14</v>
      </c>
      <c r="H42" s="6" t="s">
        <v>23</v>
      </c>
      <c r="I42" s="6" t="s">
        <v>24</v>
      </c>
      <c r="J42" s="8">
        <v>3</v>
      </c>
      <c r="K42" s="8">
        <v>2</v>
      </c>
    </row>
    <row r="43" spans="1:11" ht="12.75">
      <c r="A43" s="21">
        <v>23</v>
      </c>
      <c r="B43" s="6">
        <v>2001</v>
      </c>
      <c r="C43" s="11" t="s">
        <v>117</v>
      </c>
      <c r="D43" s="6" t="s">
        <v>86</v>
      </c>
      <c r="E43" s="10">
        <v>55.4</v>
      </c>
      <c r="F43" s="6" t="s">
        <v>69</v>
      </c>
      <c r="G43" s="6" t="s">
        <v>52</v>
      </c>
      <c r="H43" s="6" t="s">
        <v>23</v>
      </c>
      <c r="I43" s="6" t="s">
        <v>24</v>
      </c>
      <c r="J43" s="8">
        <v>5</v>
      </c>
      <c r="K43" s="8">
        <v>2</v>
      </c>
    </row>
    <row r="44" spans="1:11" ht="12.75">
      <c r="A44" s="8">
        <v>11</v>
      </c>
      <c r="B44" s="6">
        <v>2001</v>
      </c>
      <c r="C44" s="6" t="s">
        <v>76</v>
      </c>
      <c r="D44" s="6" t="s">
        <v>77</v>
      </c>
      <c r="E44" s="7">
        <v>42.4</v>
      </c>
      <c r="F44" s="6" t="s">
        <v>63</v>
      </c>
      <c r="G44" s="6" t="s">
        <v>14</v>
      </c>
      <c r="H44" s="6" t="s">
        <v>23</v>
      </c>
      <c r="I44" s="6" t="s">
        <v>24</v>
      </c>
      <c r="J44" s="8">
        <v>2</v>
      </c>
      <c r="K44" s="8">
        <v>2</v>
      </c>
    </row>
    <row r="45" spans="1:11" ht="12.75">
      <c r="A45" s="8">
        <v>12</v>
      </c>
      <c r="B45" s="6">
        <v>2001</v>
      </c>
      <c r="C45" s="6" t="s">
        <v>79</v>
      </c>
      <c r="D45" s="6" t="s">
        <v>21</v>
      </c>
      <c r="E45" s="7">
        <v>30.5</v>
      </c>
      <c r="F45" s="6" t="s">
        <v>44</v>
      </c>
      <c r="G45" s="6" t="s">
        <v>14</v>
      </c>
      <c r="H45" s="6" t="s">
        <v>23</v>
      </c>
      <c r="I45" s="6" t="s">
        <v>24</v>
      </c>
      <c r="J45" s="8">
        <v>3.5</v>
      </c>
      <c r="K45" s="8">
        <v>2</v>
      </c>
    </row>
    <row r="46" spans="1:11" ht="12.75">
      <c r="A46" s="6">
        <v>20</v>
      </c>
      <c r="B46" s="6">
        <v>2001</v>
      </c>
      <c r="C46" s="6" t="s">
        <v>105</v>
      </c>
      <c r="D46" s="6" t="s">
        <v>77</v>
      </c>
      <c r="E46" s="6">
        <v>36.6</v>
      </c>
      <c r="F46" s="11" t="s">
        <v>46</v>
      </c>
      <c r="G46" s="11" t="s">
        <v>52</v>
      </c>
      <c r="H46" s="11"/>
      <c r="I46" s="11"/>
      <c r="J46" s="11">
        <v>4.5</v>
      </c>
      <c r="K46" s="11">
        <v>2</v>
      </c>
    </row>
    <row r="47" spans="1:11" ht="12.75">
      <c r="A47" s="8">
        <v>17</v>
      </c>
      <c r="B47" s="6">
        <v>2001</v>
      </c>
      <c r="C47" s="6" t="s">
        <v>96</v>
      </c>
      <c r="D47" s="6" t="s">
        <v>28</v>
      </c>
      <c r="E47" s="7">
        <v>66</v>
      </c>
      <c r="F47" s="6" t="s">
        <v>71</v>
      </c>
      <c r="G47" s="6" t="s">
        <v>14</v>
      </c>
      <c r="H47" s="6" t="s">
        <v>23</v>
      </c>
      <c r="I47" s="6"/>
      <c r="J47" s="8">
        <v>5.5</v>
      </c>
      <c r="K47" s="8">
        <v>2</v>
      </c>
    </row>
    <row r="48" spans="1:11" ht="12.75">
      <c r="A48" s="8">
        <v>19</v>
      </c>
      <c r="B48" s="6">
        <v>2001</v>
      </c>
      <c r="C48" s="6" t="s">
        <v>103</v>
      </c>
      <c r="D48" s="6" t="s">
        <v>12</v>
      </c>
      <c r="E48" s="7">
        <v>37.5</v>
      </c>
      <c r="F48" s="6" t="s">
        <v>44</v>
      </c>
      <c r="G48" s="6" t="s">
        <v>52</v>
      </c>
      <c r="H48" s="6" t="s">
        <v>23</v>
      </c>
      <c r="I48" s="6" t="s">
        <v>24</v>
      </c>
      <c r="J48" s="8">
        <v>3.5</v>
      </c>
      <c r="K48" s="8">
        <v>3</v>
      </c>
    </row>
    <row r="49" spans="1:11" ht="12.75">
      <c r="A49" s="21">
        <v>9</v>
      </c>
      <c r="B49" s="6">
        <v>2001</v>
      </c>
      <c r="C49" s="6" t="s">
        <v>65</v>
      </c>
      <c r="D49" s="6" t="s">
        <v>26</v>
      </c>
      <c r="E49" s="7">
        <v>37.4</v>
      </c>
      <c r="F49" s="6" t="s">
        <v>66</v>
      </c>
      <c r="G49" s="6" t="s">
        <v>14</v>
      </c>
      <c r="H49" s="6" t="s">
        <v>23</v>
      </c>
      <c r="I49" s="6" t="s">
        <v>24</v>
      </c>
      <c r="J49" s="17">
        <v>2.5</v>
      </c>
      <c r="K49" s="8">
        <v>3</v>
      </c>
    </row>
    <row r="50" spans="1:11" ht="12.75">
      <c r="A50" s="8">
        <v>5</v>
      </c>
      <c r="B50" s="6">
        <v>2001</v>
      </c>
      <c r="C50" s="6" t="s">
        <v>41</v>
      </c>
      <c r="D50" s="6" t="s">
        <v>42</v>
      </c>
      <c r="E50" s="7">
        <v>41.6</v>
      </c>
      <c r="F50" s="6" t="s">
        <v>13</v>
      </c>
      <c r="G50" s="6" t="s">
        <v>14</v>
      </c>
      <c r="H50" s="6" t="s">
        <v>23</v>
      </c>
      <c r="I50" s="6" t="s">
        <v>24</v>
      </c>
      <c r="J50" s="8">
        <v>4</v>
      </c>
      <c r="K50" s="8">
        <v>3</v>
      </c>
    </row>
    <row r="51" spans="1:11" ht="12.75">
      <c r="A51" s="8">
        <v>18</v>
      </c>
      <c r="B51" s="6">
        <v>2001</v>
      </c>
      <c r="C51" s="6" t="s">
        <v>100</v>
      </c>
      <c r="D51" s="6" t="s">
        <v>36</v>
      </c>
      <c r="E51" s="7">
        <v>31.7</v>
      </c>
      <c r="F51" s="6" t="s">
        <v>19</v>
      </c>
      <c r="G51" s="6" t="s">
        <v>52</v>
      </c>
      <c r="H51" s="6" t="s">
        <v>15</v>
      </c>
      <c r="I51" s="6" t="s">
        <v>7</v>
      </c>
      <c r="J51" s="8">
        <v>6</v>
      </c>
      <c r="K51" s="8">
        <v>3</v>
      </c>
    </row>
    <row r="52" spans="1:11" ht="12.75">
      <c r="A52" s="8">
        <v>10</v>
      </c>
      <c r="B52" s="6">
        <v>2001</v>
      </c>
      <c r="C52" s="6" t="s">
        <v>70</v>
      </c>
      <c r="D52" s="6" t="s">
        <v>26</v>
      </c>
      <c r="E52" s="7">
        <v>41.3</v>
      </c>
      <c r="F52" s="6" t="s">
        <v>71</v>
      </c>
      <c r="G52" s="6" t="s">
        <v>14</v>
      </c>
      <c r="H52" s="6" t="s">
        <v>23</v>
      </c>
      <c r="I52" s="6" t="s">
        <v>24</v>
      </c>
      <c r="J52" s="8">
        <v>5.5</v>
      </c>
      <c r="K52" s="8">
        <v>3</v>
      </c>
    </row>
    <row r="53" spans="1:11" ht="12.75">
      <c r="A53" s="21">
        <v>2</v>
      </c>
      <c r="B53" s="6">
        <v>2001</v>
      </c>
      <c r="C53" s="6" t="s">
        <v>27</v>
      </c>
      <c r="D53" s="6" t="s">
        <v>28</v>
      </c>
      <c r="E53" s="7">
        <v>46.6</v>
      </c>
      <c r="F53" s="6" t="s">
        <v>29</v>
      </c>
      <c r="G53" s="6" t="s">
        <v>14</v>
      </c>
      <c r="H53" s="6" t="s">
        <v>23</v>
      </c>
      <c r="I53" s="6"/>
      <c r="J53" s="8">
        <v>4</v>
      </c>
      <c r="K53" s="8">
        <v>3</v>
      </c>
    </row>
    <row r="54" spans="1:11" ht="12.75">
      <c r="A54" s="21">
        <v>6</v>
      </c>
      <c r="B54" s="6">
        <v>2001</v>
      </c>
      <c r="C54" s="6" t="s">
        <v>48</v>
      </c>
      <c r="D54" s="6" t="s">
        <v>21</v>
      </c>
      <c r="E54" s="7">
        <v>31.4</v>
      </c>
      <c r="F54" s="6" t="s">
        <v>46</v>
      </c>
      <c r="G54" s="6" t="s">
        <v>14</v>
      </c>
      <c r="H54" s="6" t="s">
        <v>23</v>
      </c>
      <c r="I54" s="6" t="s">
        <v>24</v>
      </c>
      <c r="J54" s="8">
        <v>4.5</v>
      </c>
      <c r="K54" s="8">
        <v>3</v>
      </c>
    </row>
    <row r="55" spans="1:11" ht="12.75">
      <c r="A55" s="8">
        <v>22</v>
      </c>
      <c r="B55" s="6">
        <v>2001</v>
      </c>
      <c r="C55" s="11" t="s">
        <v>113</v>
      </c>
      <c r="D55" s="6" t="s">
        <v>26</v>
      </c>
      <c r="E55" s="10">
        <v>42.7</v>
      </c>
      <c r="F55" s="6" t="s">
        <v>32</v>
      </c>
      <c r="G55" s="6" t="s">
        <v>52</v>
      </c>
      <c r="H55" s="6" t="s">
        <v>23</v>
      </c>
      <c r="I55" s="6" t="s">
        <v>24</v>
      </c>
      <c r="J55" s="8">
        <v>3</v>
      </c>
      <c r="K55" s="8">
        <v>3</v>
      </c>
    </row>
    <row r="56" spans="1:11" ht="12.75">
      <c r="A56" s="8">
        <v>15</v>
      </c>
      <c r="B56" s="6">
        <v>2001</v>
      </c>
      <c r="C56" s="6" t="s">
        <v>90</v>
      </c>
      <c r="D56" s="6" t="s">
        <v>26</v>
      </c>
      <c r="E56" s="7">
        <v>48.6</v>
      </c>
      <c r="F56" s="6" t="s">
        <v>71</v>
      </c>
      <c r="G56" s="6" t="s">
        <v>14</v>
      </c>
      <c r="H56" s="6" t="s">
        <v>23</v>
      </c>
      <c r="I56" s="6" t="s">
        <v>24</v>
      </c>
      <c r="J56" s="8">
        <v>5.5</v>
      </c>
      <c r="K56" s="8">
        <v>3</v>
      </c>
    </row>
    <row r="57" spans="1:11" ht="12.75">
      <c r="A57" s="8">
        <v>14</v>
      </c>
      <c r="B57" s="6">
        <v>2001</v>
      </c>
      <c r="C57" s="6" t="s">
        <v>87</v>
      </c>
      <c r="D57" s="6" t="s">
        <v>26</v>
      </c>
      <c r="E57" s="7">
        <v>34</v>
      </c>
      <c r="F57" s="6" t="s">
        <v>32</v>
      </c>
      <c r="G57" s="6" t="s">
        <v>14</v>
      </c>
      <c r="H57" s="6" t="s">
        <v>23</v>
      </c>
      <c r="I57" s="6" t="s">
        <v>24</v>
      </c>
      <c r="J57" s="8">
        <v>3</v>
      </c>
      <c r="K57" s="8">
        <v>3</v>
      </c>
    </row>
    <row r="58" spans="1:11" ht="12.75">
      <c r="A58" s="8">
        <v>20</v>
      </c>
      <c r="B58" s="6">
        <v>2001</v>
      </c>
      <c r="C58" s="11" t="s">
        <v>106</v>
      </c>
      <c r="D58" s="6" t="s">
        <v>42</v>
      </c>
      <c r="E58" s="10">
        <v>33.7</v>
      </c>
      <c r="F58" s="6" t="s">
        <v>69</v>
      </c>
      <c r="G58" s="6" t="s">
        <v>52</v>
      </c>
      <c r="H58" s="6" t="s">
        <v>23</v>
      </c>
      <c r="I58" s="6" t="s">
        <v>24</v>
      </c>
      <c r="J58" s="8">
        <v>5</v>
      </c>
      <c r="K58" s="8">
        <v>3</v>
      </c>
    </row>
    <row r="59" spans="1:11" ht="12.75">
      <c r="A59" s="8">
        <v>17</v>
      </c>
      <c r="B59" s="6">
        <v>2001</v>
      </c>
      <c r="C59" s="6" t="s">
        <v>97</v>
      </c>
      <c r="D59" s="6" t="s">
        <v>26</v>
      </c>
      <c r="E59" s="7">
        <v>59.6</v>
      </c>
      <c r="F59" s="6" t="s">
        <v>69</v>
      </c>
      <c r="G59" s="6" t="s">
        <v>14</v>
      </c>
      <c r="H59" s="6" t="s">
        <v>23</v>
      </c>
      <c r="I59" s="6" t="s">
        <v>24</v>
      </c>
      <c r="J59" s="8">
        <v>5</v>
      </c>
      <c r="K59" s="8">
        <v>3</v>
      </c>
    </row>
    <row r="60" spans="1:11" ht="12.75">
      <c r="A60" s="8">
        <v>4</v>
      </c>
      <c r="B60" s="6">
        <v>2001</v>
      </c>
      <c r="C60" s="6" t="s">
        <v>35</v>
      </c>
      <c r="D60" s="6" t="s">
        <v>36</v>
      </c>
      <c r="E60" s="7">
        <v>48</v>
      </c>
      <c r="F60" s="6" t="s">
        <v>32</v>
      </c>
      <c r="G60" s="6" t="s">
        <v>14</v>
      </c>
      <c r="H60" s="6" t="s">
        <v>23</v>
      </c>
      <c r="I60" s="6"/>
      <c r="J60" s="8">
        <v>3</v>
      </c>
      <c r="K60" s="8">
        <v>3</v>
      </c>
    </row>
    <row r="61" spans="1:11" ht="12.75">
      <c r="A61" s="8">
        <v>7</v>
      </c>
      <c r="B61" s="6">
        <v>2001</v>
      </c>
      <c r="C61" s="6" t="s">
        <v>55</v>
      </c>
      <c r="D61" s="6" t="s">
        <v>18</v>
      </c>
      <c r="E61" s="7">
        <v>41.8</v>
      </c>
      <c r="F61" s="6" t="s">
        <v>13</v>
      </c>
      <c r="G61" s="6" t="s">
        <v>52</v>
      </c>
      <c r="H61" s="6" t="s">
        <v>23</v>
      </c>
      <c r="I61" s="6" t="s">
        <v>24</v>
      </c>
      <c r="J61" s="8">
        <v>4</v>
      </c>
      <c r="K61" s="8">
        <v>3</v>
      </c>
    </row>
    <row r="62" spans="1:11" ht="12.75">
      <c r="A62" s="21">
        <v>16</v>
      </c>
      <c r="B62" s="6">
        <v>2001</v>
      </c>
      <c r="C62" s="6" t="s">
        <v>94</v>
      </c>
      <c r="D62" s="6" t="s">
        <v>34</v>
      </c>
      <c r="E62" s="7">
        <v>58.4</v>
      </c>
      <c r="F62" s="6" t="s">
        <v>32</v>
      </c>
      <c r="G62" s="6" t="s">
        <v>14</v>
      </c>
      <c r="H62" s="6" t="s">
        <v>23</v>
      </c>
      <c r="I62" s="6" t="s">
        <v>24</v>
      </c>
      <c r="J62" s="8">
        <v>3</v>
      </c>
      <c r="K62" s="8">
        <v>3</v>
      </c>
    </row>
    <row r="63" spans="1:11" ht="12.75">
      <c r="A63" s="8">
        <v>12</v>
      </c>
      <c r="B63" s="6">
        <v>2001</v>
      </c>
      <c r="C63" s="6" t="s">
        <v>81</v>
      </c>
      <c r="D63" s="6" t="s">
        <v>38</v>
      </c>
      <c r="E63" s="7">
        <v>27.9</v>
      </c>
      <c r="F63" s="6" t="s">
        <v>13</v>
      </c>
      <c r="G63" s="6" t="s">
        <v>14</v>
      </c>
      <c r="H63" s="6" t="s">
        <v>23</v>
      </c>
      <c r="I63" s="6" t="s">
        <v>24</v>
      </c>
      <c r="J63" s="8">
        <v>4</v>
      </c>
      <c r="K63" s="8">
        <v>3</v>
      </c>
    </row>
    <row r="64" spans="1:11" ht="12.75">
      <c r="A64" s="21">
        <v>8</v>
      </c>
      <c r="B64" s="6">
        <v>2001</v>
      </c>
      <c r="C64" s="6" t="s">
        <v>59</v>
      </c>
      <c r="D64" s="6" t="s">
        <v>34</v>
      </c>
      <c r="E64" s="7">
        <v>35.7</v>
      </c>
      <c r="F64" s="6" t="s">
        <v>13</v>
      </c>
      <c r="G64" s="6" t="s">
        <v>14</v>
      </c>
      <c r="H64" s="6" t="s">
        <v>23</v>
      </c>
      <c r="I64" s="6" t="s">
        <v>24</v>
      </c>
      <c r="J64" s="8">
        <v>4</v>
      </c>
      <c r="K64" s="8">
        <v>3</v>
      </c>
    </row>
    <row r="65" spans="1:11" ht="12.75">
      <c r="A65" s="21">
        <v>21</v>
      </c>
      <c r="B65" s="6">
        <v>2001</v>
      </c>
      <c r="C65" s="6" t="s">
        <v>109</v>
      </c>
      <c r="D65" s="6" t="s">
        <v>21</v>
      </c>
      <c r="E65" s="7">
        <v>43.8</v>
      </c>
      <c r="F65" s="6" t="s">
        <v>46</v>
      </c>
      <c r="G65" s="6" t="s">
        <v>52</v>
      </c>
      <c r="H65" s="6" t="s">
        <v>23</v>
      </c>
      <c r="I65" s="6" t="s">
        <v>24</v>
      </c>
      <c r="J65" s="8">
        <v>4.5</v>
      </c>
      <c r="K65" s="8">
        <v>3</v>
      </c>
    </row>
    <row r="66" spans="1:11" ht="12.75">
      <c r="A66" s="21">
        <v>23</v>
      </c>
      <c r="B66" s="6">
        <v>2001</v>
      </c>
      <c r="C66" s="11" t="s">
        <v>118</v>
      </c>
      <c r="D66" s="6" t="s">
        <v>18</v>
      </c>
      <c r="E66" s="10">
        <v>54.8</v>
      </c>
      <c r="F66" s="6" t="s">
        <v>19</v>
      </c>
      <c r="G66" s="6" t="s">
        <v>52</v>
      </c>
      <c r="H66" s="6" t="s">
        <v>15</v>
      </c>
      <c r="I66" s="6" t="s">
        <v>7</v>
      </c>
      <c r="J66" s="8">
        <v>6</v>
      </c>
      <c r="K66" s="8">
        <v>3</v>
      </c>
    </row>
    <row r="67" spans="1:11" ht="12.75">
      <c r="A67" s="8">
        <v>1</v>
      </c>
      <c r="B67" s="6">
        <v>2001</v>
      </c>
      <c r="C67" s="6" t="s">
        <v>20</v>
      </c>
      <c r="D67" s="6" t="s">
        <v>21</v>
      </c>
      <c r="E67" s="7">
        <v>41.2</v>
      </c>
      <c r="F67" s="6" t="s">
        <v>19</v>
      </c>
      <c r="G67" s="6" t="s">
        <v>14</v>
      </c>
      <c r="H67" s="6" t="s">
        <v>15</v>
      </c>
      <c r="I67" s="6" t="s">
        <v>7</v>
      </c>
      <c r="J67" s="8">
        <v>6</v>
      </c>
      <c r="K67" s="8">
        <v>3</v>
      </c>
    </row>
    <row r="68" spans="1:11" ht="12.75">
      <c r="A68" s="21">
        <v>6</v>
      </c>
      <c r="B68" s="6">
        <v>2001</v>
      </c>
      <c r="C68" s="6" t="s">
        <v>49</v>
      </c>
      <c r="D68" s="6" t="s">
        <v>42</v>
      </c>
      <c r="E68" s="7">
        <v>29.3</v>
      </c>
      <c r="F68" s="6" t="s">
        <v>46</v>
      </c>
      <c r="G68" s="6" t="s">
        <v>14</v>
      </c>
      <c r="H68" s="6" t="s">
        <v>23</v>
      </c>
      <c r="I68" s="6" t="s">
        <v>50</v>
      </c>
      <c r="J68" s="8">
        <v>4.5</v>
      </c>
      <c r="K68" s="8">
        <v>4</v>
      </c>
    </row>
    <row r="69" spans="1:11" ht="12.75">
      <c r="A69" s="21">
        <v>12</v>
      </c>
      <c r="B69" s="6">
        <v>2001</v>
      </c>
      <c r="C69" s="6" t="s">
        <v>80</v>
      </c>
      <c r="D69" s="6" t="s">
        <v>42</v>
      </c>
      <c r="E69" s="7">
        <v>30.5</v>
      </c>
      <c r="F69" s="6" t="s">
        <v>44</v>
      </c>
      <c r="G69" s="6" t="s">
        <v>52</v>
      </c>
      <c r="H69" s="6" t="s">
        <v>23</v>
      </c>
      <c r="I69" s="6" t="s">
        <v>50</v>
      </c>
      <c r="J69" s="8">
        <v>3.5</v>
      </c>
      <c r="K69" s="8">
        <v>4</v>
      </c>
    </row>
    <row r="70" spans="1:11" ht="12.75">
      <c r="A70" s="21">
        <v>7</v>
      </c>
      <c r="B70" s="6">
        <v>2001</v>
      </c>
      <c r="C70" s="6" t="s">
        <v>56</v>
      </c>
      <c r="D70" s="6" t="s">
        <v>42</v>
      </c>
      <c r="E70" s="7">
        <v>43.2</v>
      </c>
      <c r="F70" s="6" t="s">
        <v>46</v>
      </c>
      <c r="G70" s="6" t="s">
        <v>52</v>
      </c>
      <c r="H70" s="6" t="s">
        <v>23</v>
      </c>
      <c r="I70" s="6" t="s">
        <v>24</v>
      </c>
      <c r="J70" s="8">
        <v>4.5</v>
      </c>
      <c r="K70" s="8">
        <v>4</v>
      </c>
    </row>
    <row r="71" spans="1:11" ht="12.75">
      <c r="A71" s="6">
        <v>8</v>
      </c>
      <c r="B71" s="6">
        <v>2001</v>
      </c>
      <c r="C71" s="6" t="s">
        <v>60</v>
      </c>
      <c r="D71" s="6" t="s">
        <v>34</v>
      </c>
      <c r="E71" s="6">
        <v>31.3</v>
      </c>
      <c r="F71" s="11" t="s">
        <v>46</v>
      </c>
      <c r="G71" s="11" t="s">
        <v>14</v>
      </c>
      <c r="H71" s="11"/>
      <c r="I71" s="11"/>
      <c r="J71" s="11">
        <v>4.5</v>
      </c>
      <c r="K71" s="11">
        <v>4</v>
      </c>
    </row>
    <row r="72" spans="1:11" ht="12.75">
      <c r="A72" s="21">
        <v>22</v>
      </c>
      <c r="B72" s="6">
        <v>2001</v>
      </c>
      <c r="C72" s="11" t="s">
        <v>114</v>
      </c>
      <c r="D72" s="6" t="s">
        <v>12</v>
      </c>
      <c r="E72" s="10">
        <v>47.6</v>
      </c>
      <c r="F72" s="6" t="s">
        <v>44</v>
      </c>
      <c r="G72" s="6" t="s">
        <v>52</v>
      </c>
      <c r="H72" s="6" t="s">
        <v>23</v>
      </c>
      <c r="I72" s="6"/>
      <c r="J72" s="8">
        <v>3.5</v>
      </c>
      <c r="K72" s="8">
        <v>4</v>
      </c>
    </row>
    <row r="73" spans="1:11" ht="12.75">
      <c r="A73" s="21">
        <v>5</v>
      </c>
      <c r="B73" s="6">
        <v>2001</v>
      </c>
      <c r="C73" s="6" t="s">
        <v>43</v>
      </c>
      <c r="D73" s="6" t="s">
        <v>26</v>
      </c>
      <c r="E73" s="7">
        <v>37.9</v>
      </c>
      <c r="F73" s="6" t="s">
        <v>44</v>
      </c>
      <c r="G73" s="6" t="s">
        <v>14</v>
      </c>
      <c r="H73" s="6" t="s">
        <v>23</v>
      </c>
      <c r="I73" s="6" t="s">
        <v>24</v>
      </c>
      <c r="J73" s="8">
        <v>3.5</v>
      </c>
      <c r="K73" s="8">
        <v>4</v>
      </c>
    </row>
  </sheetData>
  <sheetProtection/>
  <autoFilter ref="A1:K73">
    <sortState ref="A2:K73">
      <sortCondition sortBy="value" ref="K2:K73"/>
    </sortState>
  </autoFilter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zoomScalePageLayoutView="0" workbookViewId="0" topLeftCell="A1">
      <selection activeCell="D19" sqref="D19"/>
    </sheetView>
  </sheetViews>
  <sheetFormatPr defaultColWidth="9.140625" defaultRowHeight="15"/>
  <cols>
    <col min="1" max="2" width="8.7109375" style="16" customWidth="1"/>
    <col min="3" max="3" width="30.7109375" style="16" customWidth="1"/>
    <col min="4" max="4" width="40.7109375" style="16" customWidth="1"/>
    <col min="5" max="5" width="8.7109375" style="16" customWidth="1"/>
    <col min="6" max="6" width="15.7109375" style="16" customWidth="1"/>
    <col min="7" max="7" width="8.7109375" style="16" customWidth="1"/>
    <col min="8" max="8" width="25.7109375" style="16" hidden="1" customWidth="1"/>
    <col min="9" max="9" width="8.7109375" style="16" hidden="1" customWidth="1"/>
    <col min="10" max="11" width="8.7109375" style="16" customWidth="1"/>
    <col min="12" max="16384" width="9.140625" style="16" customWidth="1"/>
  </cols>
  <sheetData>
    <row r="1" spans="1:18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1" t="s">
        <v>119</v>
      </c>
      <c r="L1" s="1" t="s">
        <v>120</v>
      </c>
      <c r="M1" s="1" t="s">
        <v>121</v>
      </c>
      <c r="N1" s="1" t="s">
        <v>122</v>
      </c>
      <c r="O1" s="12" t="s">
        <v>123</v>
      </c>
      <c r="P1" s="13" t="s">
        <v>124</v>
      </c>
      <c r="Q1" s="1" t="s">
        <v>125</v>
      </c>
      <c r="R1" s="5" t="s">
        <v>10</v>
      </c>
    </row>
    <row r="2" spans="1:18" ht="12.75">
      <c r="A2" s="15">
        <v>3</v>
      </c>
      <c r="B2" s="6">
        <v>2002</v>
      </c>
      <c r="C2" s="6" t="s">
        <v>126</v>
      </c>
      <c r="D2" s="6" t="s">
        <v>38</v>
      </c>
      <c r="E2" s="7">
        <v>27.5</v>
      </c>
      <c r="F2" s="6" t="s">
        <v>13</v>
      </c>
      <c r="G2" s="6" t="s">
        <v>52</v>
      </c>
      <c r="H2" s="6" t="s">
        <v>23</v>
      </c>
      <c r="I2" s="6" t="s">
        <v>24</v>
      </c>
      <c r="J2" s="8">
        <v>4</v>
      </c>
      <c r="K2" s="18">
        <v>1</v>
      </c>
      <c r="L2" s="6">
        <f aca="true" t="shared" si="0" ref="L2:L33">IF(K2=1,9,IF(K2=2,6,(IF(K2=3,3,IF(K2=4,1,IF(K2=5,1,0))))))</f>
        <v>9</v>
      </c>
      <c r="M2" s="8">
        <v>1</v>
      </c>
      <c r="N2" s="6">
        <f aca="true" t="shared" si="1" ref="N2:N33">IF(M2=1,6,IF(M2=2,3,0))</f>
        <v>6</v>
      </c>
      <c r="O2" s="8">
        <v>15.84</v>
      </c>
      <c r="P2" s="22">
        <v>1</v>
      </c>
      <c r="Q2" s="6">
        <f aca="true" t="shared" si="2" ref="Q2:Q33">N2+L2</f>
        <v>15</v>
      </c>
      <c r="R2" s="18">
        <v>1</v>
      </c>
    </row>
    <row r="3" spans="1:18" ht="12.75">
      <c r="A3" s="15">
        <v>35</v>
      </c>
      <c r="B3" s="6">
        <v>2002</v>
      </c>
      <c r="C3" s="6" t="s">
        <v>127</v>
      </c>
      <c r="D3" s="6" t="s">
        <v>54</v>
      </c>
      <c r="E3" s="7">
        <v>32.8</v>
      </c>
      <c r="F3" s="6" t="s">
        <v>32</v>
      </c>
      <c r="G3" s="6" t="s">
        <v>14</v>
      </c>
      <c r="H3" s="6" t="s">
        <v>23</v>
      </c>
      <c r="I3" s="6" t="s">
        <v>128</v>
      </c>
      <c r="J3" s="8">
        <v>3</v>
      </c>
      <c r="K3" s="18">
        <v>1</v>
      </c>
      <c r="L3" s="6">
        <f t="shared" si="0"/>
        <v>9</v>
      </c>
      <c r="M3" s="8">
        <v>1</v>
      </c>
      <c r="N3" s="6">
        <f t="shared" si="1"/>
        <v>6</v>
      </c>
      <c r="O3" s="8">
        <v>14.49</v>
      </c>
      <c r="P3" s="22">
        <v>2</v>
      </c>
      <c r="Q3" s="6">
        <f t="shared" si="2"/>
        <v>15</v>
      </c>
      <c r="R3" s="18">
        <v>1</v>
      </c>
    </row>
    <row r="4" spans="1:18" ht="12.75">
      <c r="A4" s="15">
        <v>24</v>
      </c>
      <c r="B4" s="6">
        <v>2002</v>
      </c>
      <c r="C4" s="6" t="s">
        <v>129</v>
      </c>
      <c r="D4" s="6" t="s">
        <v>42</v>
      </c>
      <c r="E4" s="7">
        <v>32.8</v>
      </c>
      <c r="F4" s="6" t="s">
        <v>19</v>
      </c>
      <c r="G4" s="6" t="s">
        <v>14</v>
      </c>
      <c r="H4" s="6" t="s">
        <v>15</v>
      </c>
      <c r="I4" s="6" t="s">
        <v>7</v>
      </c>
      <c r="J4" s="8">
        <v>6</v>
      </c>
      <c r="K4" s="18">
        <v>1</v>
      </c>
      <c r="L4" s="6">
        <f t="shared" si="0"/>
        <v>9</v>
      </c>
      <c r="M4" s="8">
        <v>1</v>
      </c>
      <c r="N4" s="6">
        <f t="shared" si="1"/>
        <v>6</v>
      </c>
      <c r="O4" s="8">
        <v>15.54</v>
      </c>
      <c r="P4" s="22">
        <v>2</v>
      </c>
      <c r="Q4" s="6">
        <f t="shared" si="2"/>
        <v>15</v>
      </c>
      <c r="R4" s="18">
        <v>1</v>
      </c>
    </row>
    <row r="5" spans="1:18" ht="12.75">
      <c r="A5" s="15">
        <v>22</v>
      </c>
      <c r="B5" s="6">
        <v>2002</v>
      </c>
      <c r="C5" s="6" t="s">
        <v>130</v>
      </c>
      <c r="D5" s="6" t="s">
        <v>31</v>
      </c>
      <c r="E5" s="7">
        <v>37</v>
      </c>
      <c r="F5" s="6" t="s">
        <v>66</v>
      </c>
      <c r="G5" s="6" t="s">
        <v>14</v>
      </c>
      <c r="H5" s="6" t="s">
        <v>23</v>
      </c>
      <c r="I5" s="6"/>
      <c r="J5" s="8">
        <v>2.5</v>
      </c>
      <c r="K5" s="18">
        <v>1</v>
      </c>
      <c r="L5" s="6">
        <f t="shared" si="0"/>
        <v>9</v>
      </c>
      <c r="M5" s="8">
        <v>1</v>
      </c>
      <c r="N5" s="6">
        <f t="shared" si="1"/>
        <v>6</v>
      </c>
      <c r="O5" s="8">
        <v>14.68</v>
      </c>
      <c r="P5" s="22">
        <v>2</v>
      </c>
      <c r="Q5" s="6">
        <f t="shared" si="2"/>
        <v>15</v>
      </c>
      <c r="R5" s="18">
        <v>1</v>
      </c>
    </row>
    <row r="6" spans="1:18" ht="12.75">
      <c r="A6" s="15">
        <v>14</v>
      </c>
      <c r="B6" s="6">
        <v>2002</v>
      </c>
      <c r="C6" s="6" t="s">
        <v>131</v>
      </c>
      <c r="D6" s="6" t="s">
        <v>21</v>
      </c>
      <c r="E6" s="7">
        <v>40.7</v>
      </c>
      <c r="F6" s="6" t="s">
        <v>46</v>
      </c>
      <c r="G6" s="6" t="s">
        <v>14</v>
      </c>
      <c r="H6" s="6" t="s">
        <v>23</v>
      </c>
      <c r="I6" s="6" t="s">
        <v>24</v>
      </c>
      <c r="J6" s="8">
        <v>4.5</v>
      </c>
      <c r="K6" s="18">
        <v>1</v>
      </c>
      <c r="L6" s="6">
        <f t="shared" si="0"/>
        <v>9</v>
      </c>
      <c r="M6" s="8">
        <v>1</v>
      </c>
      <c r="N6" s="6">
        <f t="shared" si="1"/>
        <v>6</v>
      </c>
      <c r="O6" s="8">
        <v>16.54</v>
      </c>
      <c r="P6" s="22">
        <v>3</v>
      </c>
      <c r="Q6" s="6">
        <f t="shared" si="2"/>
        <v>15</v>
      </c>
      <c r="R6" s="18">
        <v>1</v>
      </c>
    </row>
    <row r="7" spans="1:18" ht="12.75">
      <c r="A7" s="15">
        <v>10</v>
      </c>
      <c r="B7" s="6">
        <v>2002</v>
      </c>
      <c r="C7" s="6" t="s">
        <v>132</v>
      </c>
      <c r="D7" s="6" t="s">
        <v>54</v>
      </c>
      <c r="E7" s="7">
        <v>32.6</v>
      </c>
      <c r="F7" s="6" t="s">
        <v>32</v>
      </c>
      <c r="G7" s="6" t="s">
        <v>14</v>
      </c>
      <c r="H7" s="6" t="s">
        <v>23</v>
      </c>
      <c r="I7" s="6" t="s">
        <v>24</v>
      </c>
      <c r="J7" s="8">
        <v>3</v>
      </c>
      <c r="K7" s="18">
        <v>1</v>
      </c>
      <c r="L7" s="6">
        <f t="shared" si="0"/>
        <v>9</v>
      </c>
      <c r="M7" s="8">
        <v>1</v>
      </c>
      <c r="N7" s="6">
        <f t="shared" si="1"/>
        <v>6</v>
      </c>
      <c r="O7" s="8">
        <v>14.52</v>
      </c>
      <c r="P7" s="22">
        <v>1</v>
      </c>
      <c r="Q7" s="6">
        <f t="shared" si="2"/>
        <v>15</v>
      </c>
      <c r="R7" s="18">
        <v>1</v>
      </c>
    </row>
    <row r="8" spans="1:18" ht="12.75">
      <c r="A8" s="15">
        <v>5</v>
      </c>
      <c r="B8" s="6">
        <v>2002</v>
      </c>
      <c r="C8" s="6" t="s">
        <v>133</v>
      </c>
      <c r="D8" s="6" t="s">
        <v>77</v>
      </c>
      <c r="E8" s="7">
        <v>31.4</v>
      </c>
      <c r="F8" s="6" t="s">
        <v>13</v>
      </c>
      <c r="G8" s="6" t="s">
        <v>14</v>
      </c>
      <c r="H8" s="6" t="s">
        <v>23</v>
      </c>
      <c r="I8" s="6" t="s">
        <v>24</v>
      </c>
      <c r="J8" s="8">
        <v>4</v>
      </c>
      <c r="K8" s="18">
        <v>1</v>
      </c>
      <c r="L8" s="6">
        <f t="shared" si="0"/>
        <v>9</v>
      </c>
      <c r="M8" s="8">
        <v>1</v>
      </c>
      <c r="N8" s="6">
        <f t="shared" si="1"/>
        <v>6</v>
      </c>
      <c r="O8" s="8">
        <v>14.85</v>
      </c>
      <c r="P8" s="22">
        <v>1</v>
      </c>
      <c r="Q8" s="6">
        <f t="shared" si="2"/>
        <v>15</v>
      </c>
      <c r="R8" s="18">
        <v>1</v>
      </c>
    </row>
    <row r="9" spans="1:18" ht="12.75">
      <c r="A9" s="18">
        <v>25</v>
      </c>
      <c r="B9" s="6">
        <v>2002</v>
      </c>
      <c r="C9" s="6" t="s">
        <v>134</v>
      </c>
      <c r="D9" s="6" t="s">
        <v>42</v>
      </c>
      <c r="E9" s="7">
        <v>28.7</v>
      </c>
      <c r="F9" s="6" t="s">
        <v>69</v>
      </c>
      <c r="G9" s="6" t="s">
        <v>52</v>
      </c>
      <c r="H9" s="6" t="s">
        <v>23</v>
      </c>
      <c r="I9" s="6" t="s">
        <v>24</v>
      </c>
      <c r="J9" s="8">
        <v>5</v>
      </c>
      <c r="K9" s="18">
        <v>1</v>
      </c>
      <c r="L9" s="6">
        <f t="shared" si="0"/>
        <v>9</v>
      </c>
      <c r="M9" s="8">
        <v>1</v>
      </c>
      <c r="N9" s="6">
        <f t="shared" si="1"/>
        <v>6</v>
      </c>
      <c r="O9" s="8">
        <v>15.59</v>
      </c>
      <c r="P9" s="22">
        <v>1</v>
      </c>
      <c r="Q9" s="6">
        <f t="shared" si="2"/>
        <v>15</v>
      </c>
      <c r="R9" s="18">
        <v>1</v>
      </c>
    </row>
    <row r="10" spans="1:18" ht="12.75">
      <c r="A10" s="18">
        <v>27</v>
      </c>
      <c r="B10" s="6">
        <v>2002</v>
      </c>
      <c r="C10" s="6" t="s">
        <v>135</v>
      </c>
      <c r="D10" s="6" t="s">
        <v>38</v>
      </c>
      <c r="E10" s="7">
        <v>30.7</v>
      </c>
      <c r="F10" s="6" t="s">
        <v>13</v>
      </c>
      <c r="G10" s="6" t="s">
        <v>52</v>
      </c>
      <c r="H10" s="6" t="s">
        <v>23</v>
      </c>
      <c r="I10" s="6" t="s">
        <v>24</v>
      </c>
      <c r="J10" s="8">
        <v>4</v>
      </c>
      <c r="K10" s="18">
        <v>1</v>
      </c>
      <c r="L10" s="6">
        <f t="shared" si="0"/>
        <v>9</v>
      </c>
      <c r="M10" s="8">
        <v>1</v>
      </c>
      <c r="N10" s="6">
        <f t="shared" si="1"/>
        <v>6</v>
      </c>
      <c r="O10" s="8">
        <v>14.96</v>
      </c>
      <c r="P10" s="22">
        <v>1</v>
      </c>
      <c r="Q10" s="6">
        <f t="shared" si="2"/>
        <v>15</v>
      </c>
      <c r="R10" s="18">
        <v>1</v>
      </c>
    </row>
    <row r="11" spans="1:18" ht="12.75">
      <c r="A11" s="15">
        <v>36</v>
      </c>
      <c r="B11" s="6">
        <v>2002</v>
      </c>
      <c r="C11" s="6" t="s">
        <v>136</v>
      </c>
      <c r="D11" s="6" t="s">
        <v>28</v>
      </c>
      <c r="E11" s="7">
        <v>45.9</v>
      </c>
      <c r="F11" s="6" t="s">
        <v>71</v>
      </c>
      <c r="G11" s="6" t="s">
        <v>14</v>
      </c>
      <c r="H11" s="6" t="s">
        <v>23</v>
      </c>
      <c r="I11" s="6"/>
      <c r="J11" s="8">
        <v>5.5</v>
      </c>
      <c r="K11" s="18">
        <v>1</v>
      </c>
      <c r="L11" s="6">
        <f t="shared" si="0"/>
        <v>9</v>
      </c>
      <c r="M11" s="8">
        <v>1</v>
      </c>
      <c r="N11" s="6">
        <f t="shared" si="1"/>
        <v>6</v>
      </c>
      <c r="O11" s="8">
        <v>17.51</v>
      </c>
      <c r="P11" s="22">
        <v>3</v>
      </c>
      <c r="Q11" s="6">
        <f t="shared" si="2"/>
        <v>15</v>
      </c>
      <c r="R11" s="18">
        <v>1</v>
      </c>
    </row>
    <row r="12" spans="1:18" ht="12.75">
      <c r="A12" s="18">
        <v>9</v>
      </c>
      <c r="B12" s="6">
        <v>2002</v>
      </c>
      <c r="C12" s="6" t="s">
        <v>137</v>
      </c>
      <c r="D12" s="6" t="s">
        <v>62</v>
      </c>
      <c r="E12" s="7">
        <v>35.4</v>
      </c>
      <c r="F12" s="6" t="s">
        <v>13</v>
      </c>
      <c r="G12" s="6" t="s">
        <v>14</v>
      </c>
      <c r="H12" s="6" t="s">
        <v>23</v>
      </c>
      <c r="I12" s="6" t="s">
        <v>24</v>
      </c>
      <c r="J12" s="8">
        <v>4</v>
      </c>
      <c r="K12" s="18">
        <v>1</v>
      </c>
      <c r="L12" s="6">
        <f t="shared" si="0"/>
        <v>9</v>
      </c>
      <c r="M12" s="8">
        <v>1</v>
      </c>
      <c r="N12" s="6">
        <f t="shared" si="1"/>
        <v>6</v>
      </c>
      <c r="O12" s="8">
        <v>12.77</v>
      </c>
      <c r="P12" s="22">
        <v>2</v>
      </c>
      <c r="Q12" s="6">
        <f t="shared" si="2"/>
        <v>15</v>
      </c>
      <c r="R12" s="18">
        <v>1</v>
      </c>
    </row>
    <row r="13" spans="1:18" ht="12.75">
      <c r="A13" s="15">
        <v>31</v>
      </c>
      <c r="B13" s="6">
        <v>2002</v>
      </c>
      <c r="C13" s="6" t="s">
        <v>138</v>
      </c>
      <c r="D13" s="6" t="s">
        <v>73</v>
      </c>
      <c r="E13" s="7">
        <v>42</v>
      </c>
      <c r="F13" s="6" t="s">
        <v>32</v>
      </c>
      <c r="G13" s="6" t="s">
        <v>14</v>
      </c>
      <c r="H13" s="6" t="s">
        <v>23</v>
      </c>
      <c r="I13" s="6" t="s">
        <v>24</v>
      </c>
      <c r="J13" s="8">
        <v>3</v>
      </c>
      <c r="K13" s="18">
        <v>1</v>
      </c>
      <c r="L13" s="6">
        <f t="shared" si="0"/>
        <v>9</v>
      </c>
      <c r="M13" s="8">
        <v>1</v>
      </c>
      <c r="N13" s="6">
        <f t="shared" si="1"/>
        <v>6</v>
      </c>
      <c r="O13" s="8">
        <v>17.39</v>
      </c>
      <c r="P13" s="22">
        <v>3</v>
      </c>
      <c r="Q13" s="6">
        <f t="shared" si="2"/>
        <v>15</v>
      </c>
      <c r="R13" s="18">
        <v>1</v>
      </c>
    </row>
    <row r="14" spans="1:18" ht="12.75">
      <c r="A14" s="18">
        <v>7</v>
      </c>
      <c r="B14" s="6">
        <v>2002</v>
      </c>
      <c r="C14" s="6" t="s">
        <v>139</v>
      </c>
      <c r="D14" s="6" t="s">
        <v>12</v>
      </c>
      <c r="E14" s="7">
        <v>39.2</v>
      </c>
      <c r="F14" s="6" t="s">
        <v>69</v>
      </c>
      <c r="G14" s="6" t="s">
        <v>52</v>
      </c>
      <c r="H14" s="6" t="s">
        <v>23</v>
      </c>
      <c r="I14" s="6" t="s">
        <v>24</v>
      </c>
      <c r="J14" s="8">
        <v>5</v>
      </c>
      <c r="K14" s="18">
        <v>1</v>
      </c>
      <c r="L14" s="6">
        <f t="shared" si="0"/>
        <v>9</v>
      </c>
      <c r="M14" s="8">
        <v>1</v>
      </c>
      <c r="N14" s="6">
        <f t="shared" si="1"/>
        <v>6</v>
      </c>
      <c r="O14" s="8">
        <v>16.41</v>
      </c>
      <c r="P14" s="22">
        <v>3</v>
      </c>
      <c r="Q14" s="6">
        <f t="shared" si="2"/>
        <v>15</v>
      </c>
      <c r="R14" s="18">
        <v>1</v>
      </c>
    </row>
    <row r="15" spans="1:18" ht="12.75">
      <c r="A15" s="15">
        <v>21</v>
      </c>
      <c r="B15" s="6">
        <v>2002</v>
      </c>
      <c r="C15" s="6" t="s">
        <v>140</v>
      </c>
      <c r="D15" s="6" t="s">
        <v>34</v>
      </c>
      <c r="E15" s="7">
        <v>43.8</v>
      </c>
      <c r="F15" s="6" t="s">
        <v>69</v>
      </c>
      <c r="G15" s="6" t="s">
        <v>14</v>
      </c>
      <c r="H15" s="6" t="s">
        <v>23</v>
      </c>
      <c r="I15" s="6" t="s">
        <v>24</v>
      </c>
      <c r="J15" s="8">
        <v>5</v>
      </c>
      <c r="K15" s="18">
        <v>1</v>
      </c>
      <c r="L15" s="6">
        <f t="shared" si="0"/>
        <v>9</v>
      </c>
      <c r="M15" s="8">
        <v>1</v>
      </c>
      <c r="N15" s="6">
        <f t="shared" si="1"/>
        <v>6</v>
      </c>
      <c r="O15" s="8">
        <v>16.16</v>
      </c>
      <c r="P15" s="22">
        <v>3</v>
      </c>
      <c r="Q15" s="6">
        <f t="shared" si="2"/>
        <v>15</v>
      </c>
      <c r="R15" s="18">
        <v>1</v>
      </c>
    </row>
    <row r="16" spans="1:18" ht="12.75">
      <c r="A16" s="15">
        <v>30</v>
      </c>
      <c r="B16" s="6">
        <v>2002</v>
      </c>
      <c r="C16" s="6" t="s">
        <v>141</v>
      </c>
      <c r="D16" s="6" t="s">
        <v>62</v>
      </c>
      <c r="E16" s="7">
        <v>43.8</v>
      </c>
      <c r="F16" s="6" t="s">
        <v>13</v>
      </c>
      <c r="G16" s="6" t="s">
        <v>52</v>
      </c>
      <c r="H16" s="6" t="s">
        <v>23</v>
      </c>
      <c r="I16" s="6" t="s">
        <v>24</v>
      </c>
      <c r="J16" s="8">
        <v>4</v>
      </c>
      <c r="K16" s="18">
        <v>1</v>
      </c>
      <c r="L16" s="6">
        <f t="shared" si="0"/>
        <v>9</v>
      </c>
      <c r="M16" s="8">
        <v>1</v>
      </c>
      <c r="N16" s="6">
        <f t="shared" si="1"/>
        <v>6</v>
      </c>
      <c r="O16" s="8">
        <v>17.16</v>
      </c>
      <c r="P16" s="22">
        <v>3</v>
      </c>
      <c r="Q16" s="6">
        <f t="shared" si="2"/>
        <v>15</v>
      </c>
      <c r="R16" s="18">
        <v>1</v>
      </c>
    </row>
    <row r="17" spans="1:18" ht="12.75">
      <c r="A17" s="18">
        <v>18</v>
      </c>
      <c r="B17" s="6">
        <v>2002</v>
      </c>
      <c r="C17" s="6" t="s">
        <v>142</v>
      </c>
      <c r="D17" s="6" t="s">
        <v>92</v>
      </c>
      <c r="E17" s="7">
        <v>31</v>
      </c>
      <c r="F17" s="6" t="s">
        <v>63</v>
      </c>
      <c r="G17" s="6" t="s">
        <v>14</v>
      </c>
      <c r="H17" s="6" t="s">
        <v>23</v>
      </c>
      <c r="I17" s="6" t="s">
        <v>24</v>
      </c>
      <c r="J17" s="8">
        <v>2</v>
      </c>
      <c r="K17" s="18">
        <v>1</v>
      </c>
      <c r="L17" s="6">
        <f t="shared" si="0"/>
        <v>9</v>
      </c>
      <c r="M17" s="8">
        <v>1</v>
      </c>
      <c r="N17" s="6">
        <f t="shared" si="1"/>
        <v>6</v>
      </c>
      <c r="O17" s="8">
        <v>15.22</v>
      </c>
      <c r="P17" s="22">
        <v>1</v>
      </c>
      <c r="Q17" s="6">
        <f t="shared" si="2"/>
        <v>15</v>
      </c>
      <c r="R17" s="18">
        <v>1</v>
      </c>
    </row>
    <row r="18" spans="1:18" ht="12.75">
      <c r="A18" s="15">
        <v>8</v>
      </c>
      <c r="B18" s="6">
        <v>2002</v>
      </c>
      <c r="C18" s="6" t="s">
        <v>143</v>
      </c>
      <c r="D18" s="6" t="s">
        <v>116</v>
      </c>
      <c r="E18" s="7">
        <v>35.5</v>
      </c>
      <c r="F18" s="6" t="s">
        <v>46</v>
      </c>
      <c r="G18" s="6" t="s">
        <v>14</v>
      </c>
      <c r="H18" s="6" t="s">
        <v>23</v>
      </c>
      <c r="I18" s="6"/>
      <c r="J18" s="8">
        <v>4.5</v>
      </c>
      <c r="K18" s="18">
        <v>1</v>
      </c>
      <c r="L18" s="6">
        <f t="shared" si="0"/>
        <v>9</v>
      </c>
      <c r="M18" s="8">
        <v>1</v>
      </c>
      <c r="N18" s="6">
        <f t="shared" si="1"/>
        <v>6</v>
      </c>
      <c r="O18" s="8">
        <v>17.38</v>
      </c>
      <c r="P18" s="22">
        <v>2</v>
      </c>
      <c r="Q18" s="6">
        <f t="shared" si="2"/>
        <v>15</v>
      </c>
      <c r="R18" s="18">
        <v>1</v>
      </c>
    </row>
    <row r="19" spans="1:18" ht="12.75">
      <c r="A19" s="18">
        <v>6</v>
      </c>
      <c r="B19" s="6">
        <v>2002</v>
      </c>
      <c r="C19" s="6" t="s">
        <v>144</v>
      </c>
      <c r="D19" s="6" t="s">
        <v>36</v>
      </c>
      <c r="E19" s="7">
        <v>46</v>
      </c>
      <c r="F19" s="6" t="s">
        <v>46</v>
      </c>
      <c r="G19" s="6" t="s">
        <v>14</v>
      </c>
      <c r="H19" s="6" t="s">
        <v>23</v>
      </c>
      <c r="I19" s="6"/>
      <c r="J19" s="8">
        <v>4.5</v>
      </c>
      <c r="K19" s="18">
        <v>1</v>
      </c>
      <c r="L19" s="6">
        <f t="shared" si="0"/>
        <v>9</v>
      </c>
      <c r="M19" s="8">
        <v>1</v>
      </c>
      <c r="N19" s="6">
        <f t="shared" si="1"/>
        <v>6</v>
      </c>
      <c r="O19" s="8">
        <v>18.31</v>
      </c>
      <c r="P19" s="22">
        <v>3</v>
      </c>
      <c r="Q19" s="6">
        <f t="shared" si="2"/>
        <v>15</v>
      </c>
      <c r="R19" s="18">
        <v>1</v>
      </c>
    </row>
    <row r="20" spans="1:18" ht="12.75">
      <c r="A20" s="18">
        <v>29</v>
      </c>
      <c r="B20" s="6">
        <v>2002</v>
      </c>
      <c r="C20" s="6" t="s">
        <v>145</v>
      </c>
      <c r="D20" s="6" t="s">
        <v>12</v>
      </c>
      <c r="E20" s="7">
        <v>37.4</v>
      </c>
      <c r="F20" s="6" t="s">
        <v>46</v>
      </c>
      <c r="G20" s="6" t="s">
        <v>52</v>
      </c>
      <c r="H20" s="6" t="s">
        <v>23</v>
      </c>
      <c r="I20" s="6" t="s">
        <v>24</v>
      </c>
      <c r="J20" s="8">
        <v>4.5</v>
      </c>
      <c r="K20" s="18">
        <v>1</v>
      </c>
      <c r="L20" s="6">
        <f t="shared" si="0"/>
        <v>9</v>
      </c>
      <c r="M20" s="8">
        <v>1</v>
      </c>
      <c r="N20" s="6">
        <f t="shared" si="1"/>
        <v>6</v>
      </c>
      <c r="O20" s="8">
        <v>14.65</v>
      </c>
      <c r="P20" s="22">
        <v>2</v>
      </c>
      <c r="Q20" s="6">
        <f t="shared" si="2"/>
        <v>15</v>
      </c>
      <c r="R20" s="18">
        <v>1</v>
      </c>
    </row>
    <row r="21" spans="1:18" ht="12.75">
      <c r="A21" s="18">
        <v>22</v>
      </c>
      <c r="B21" s="6">
        <v>2002</v>
      </c>
      <c r="C21" s="6" t="s">
        <v>146</v>
      </c>
      <c r="D21" s="6" t="s">
        <v>62</v>
      </c>
      <c r="E21" s="7">
        <v>37</v>
      </c>
      <c r="F21" s="6" t="s">
        <v>63</v>
      </c>
      <c r="G21" s="6" t="s">
        <v>14</v>
      </c>
      <c r="H21" s="6" t="s">
        <v>23</v>
      </c>
      <c r="I21" s="6" t="s">
        <v>24</v>
      </c>
      <c r="J21" s="8">
        <v>2</v>
      </c>
      <c r="K21" s="18">
        <v>1</v>
      </c>
      <c r="L21" s="6">
        <f t="shared" si="0"/>
        <v>9</v>
      </c>
      <c r="M21" s="8">
        <v>1</v>
      </c>
      <c r="N21" s="6">
        <f t="shared" si="1"/>
        <v>6</v>
      </c>
      <c r="O21" s="8">
        <v>16.49</v>
      </c>
      <c r="P21" s="22">
        <v>2</v>
      </c>
      <c r="Q21" s="6">
        <f t="shared" si="2"/>
        <v>15</v>
      </c>
      <c r="R21" s="18">
        <v>1</v>
      </c>
    </row>
    <row r="22" spans="1:18" ht="12.75">
      <c r="A22" s="18">
        <v>28</v>
      </c>
      <c r="B22" s="6">
        <v>2002</v>
      </c>
      <c r="C22" s="6" t="s">
        <v>147</v>
      </c>
      <c r="D22" s="6" t="s">
        <v>86</v>
      </c>
      <c r="E22" s="7">
        <v>34.1</v>
      </c>
      <c r="F22" s="6" t="s">
        <v>32</v>
      </c>
      <c r="G22" s="6" t="s">
        <v>52</v>
      </c>
      <c r="H22" s="6" t="s">
        <v>23</v>
      </c>
      <c r="I22" s="6" t="s">
        <v>24</v>
      </c>
      <c r="J22" s="8">
        <v>3</v>
      </c>
      <c r="K22" s="18">
        <v>1</v>
      </c>
      <c r="L22" s="6">
        <f t="shared" si="0"/>
        <v>9</v>
      </c>
      <c r="M22" s="8">
        <v>1</v>
      </c>
      <c r="N22" s="6">
        <f t="shared" si="1"/>
        <v>6</v>
      </c>
      <c r="O22" s="8">
        <v>15.51</v>
      </c>
      <c r="P22" s="22">
        <v>2</v>
      </c>
      <c r="Q22" s="6">
        <f t="shared" si="2"/>
        <v>15</v>
      </c>
      <c r="R22" s="18">
        <v>1</v>
      </c>
    </row>
    <row r="23" spans="1:18" ht="12.75">
      <c r="A23" s="15">
        <v>17</v>
      </c>
      <c r="B23" s="6">
        <v>2002</v>
      </c>
      <c r="C23" s="6" t="s">
        <v>148</v>
      </c>
      <c r="D23" s="6" t="s">
        <v>149</v>
      </c>
      <c r="E23" s="7">
        <v>41.1</v>
      </c>
      <c r="F23" s="6" t="s">
        <v>71</v>
      </c>
      <c r="G23" s="6" t="s">
        <v>14</v>
      </c>
      <c r="H23" s="6" t="s">
        <v>23</v>
      </c>
      <c r="I23" s="6" t="s">
        <v>24</v>
      </c>
      <c r="J23" s="8">
        <v>5.5</v>
      </c>
      <c r="K23" s="18">
        <v>1</v>
      </c>
      <c r="L23" s="6">
        <f t="shared" si="0"/>
        <v>9</v>
      </c>
      <c r="M23" s="8">
        <v>1</v>
      </c>
      <c r="N23" s="6">
        <f t="shared" si="1"/>
        <v>6</v>
      </c>
      <c r="O23" s="8">
        <v>15.91</v>
      </c>
      <c r="P23" s="22">
        <v>3</v>
      </c>
      <c r="Q23" s="6">
        <f t="shared" si="2"/>
        <v>15</v>
      </c>
      <c r="R23" s="18">
        <v>1</v>
      </c>
    </row>
    <row r="24" spans="1:18" ht="12.75">
      <c r="A24" s="15">
        <v>26</v>
      </c>
      <c r="B24" s="6">
        <v>2002</v>
      </c>
      <c r="C24" s="6" t="s">
        <v>150</v>
      </c>
      <c r="D24" s="6" t="s">
        <v>42</v>
      </c>
      <c r="E24" s="7">
        <v>44.9</v>
      </c>
      <c r="F24" s="6" t="s">
        <v>32</v>
      </c>
      <c r="G24" s="6" t="s">
        <v>14</v>
      </c>
      <c r="H24" s="6" t="s">
        <v>23</v>
      </c>
      <c r="I24" s="6" t="s">
        <v>24</v>
      </c>
      <c r="J24" s="8">
        <v>3</v>
      </c>
      <c r="K24" s="18">
        <v>1</v>
      </c>
      <c r="L24" s="6">
        <f t="shared" si="0"/>
        <v>9</v>
      </c>
      <c r="M24" s="8">
        <v>1</v>
      </c>
      <c r="N24" s="6">
        <f t="shared" si="1"/>
        <v>6</v>
      </c>
      <c r="O24" s="8">
        <v>17.33</v>
      </c>
      <c r="P24" s="22">
        <v>3</v>
      </c>
      <c r="Q24" s="6">
        <f t="shared" si="2"/>
        <v>15</v>
      </c>
      <c r="R24" s="18">
        <v>1</v>
      </c>
    </row>
    <row r="25" spans="1:18" ht="12.75">
      <c r="A25" s="18">
        <v>15</v>
      </c>
      <c r="B25" s="6">
        <v>2002</v>
      </c>
      <c r="C25" s="6" t="s">
        <v>151</v>
      </c>
      <c r="D25" s="6" t="s">
        <v>86</v>
      </c>
      <c r="E25" s="7">
        <v>29.1</v>
      </c>
      <c r="F25" s="6" t="s">
        <v>32</v>
      </c>
      <c r="G25" s="6" t="s">
        <v>14</v>
      </c>
      <c r="H25" s="6" t="s">
        <v>23</v>
      </c>
      <c r="I25" s="6" t="s">
        <v>24</v>
      </c>
      <c r="J25" s="8">
        <v>3</v>
      </c>
      <c r="K25" s="18">
        <v>1</v>
      </c>
      <c r="L25" s="6">
        <f t="shared" si="0"/>
        <v>9</v>
      </c>
      <c r="M25" s="8">
        <v>1</v>
      </c>
      <c r="N25" s="6">
        <f t="shared" si="1"/>
        <v>6</v>
      </c>
      <c r="O25" s="8">
        <v>15.2</v>
      </c>
      <c r="P25" s="22">
        <v>1</v>
      </c>
      <c r="Q25" s="6">
        <f t="shared" si="2"/>
        <v>15</v>
      </c>
      <c r="R25" s="18">
        <v>1</v>
      </c>
    </row>
    <row r="26" spans="1:18" ht="12.75">
      <c r="A26" s="15">
        <v>33</v>
      </c>
      <c r="B26" s="6">
        <v>2002</v>
      </c>
      <c r="C26" s="6" t="s">
        <v>152</v>
      </c>
      <c r="D26" s="6" t="s">
        <v>21</v>
      </c>
      <c r="E26" s="7">
        <v>48</v>
      </c>
      <c r="F26" s="6" t="s">
        <v>44</v>
      </c>
      <c r="G26" s="6" t="s">
        <v>14</v>
      </c>
      <c r="H26" s="6" t="s">
        <v>23</v>
      </c>
      <c r="I26" s="6" t="s">
        <v>24</v>
      </c>
      <c r="J26" s="8">
        <v>3.5</v>
      </c>
      <c r="K26" s="18">
        <v>1</v>
      </c>
      <c r="L26" s="6">
        <f t="shared" si="0"/>
        <v>9</v>
      </c>
      <c r="M26" s="8">
        <v>1</v>
      </c>
      <c r="N26" s="6">
        <f t="shared" si="1"/>
        <v>6</v>
      </c>
      <c r="O26" s="8">
        <v>15.89</v>
      </c>
      <c r="P26" s="22">
        <v>3</v>
      </c>
      <c r="Q26" s="6">
        <f t="shared" si="2"/>
        <v>15</v>
      </c>
      <c r="R26" s="18">
        <v>1</v>
      </c>
    </row>
    <row r="27" spans="1:18" ht="12.75">
      <c r="A27" s="15">
        <v>19</v>
      </c>
      <c r="B27" s="6">
        <v>2002</v>
      </c>
      <c r="C27" s="6" t="s">
        <v>153</v>
      </c>
      <c r="D27" s="6" t="s">
        <v>12</v>
      </c>
      <c r="E27" s="7">
        <v>35.7</v>
      </c>
      <c r="F27" s="6" t="s">
        <v>46</v>
      </c>
      <c r="G27" s="6" t="s">
        <v>52</v>
      </c>
      <c r="H27" s="6" t="s">
        <v>23</v>
      </c>
      <c r="I27" s="6" t="s">
        <v>24</v>
      </c>
      <c r="J27" s="8">
        <v>4.5</v>
      </c>
      <c r="K27" s="18">
        <v>1</v>
      </c>
      <c r="L27" s="6">
        <f t="shared" si="0"/>
        <v>9</v>
      </c>
      <c r="M27" s="8">
        <v>1</v>
      </c>
      <c r="N27" s="6">
        <f t="shared" si="1"/>
        <v>6</v>
      </c>
      <c r="O27" s="8">
        <v>17.14</v>
      </c>
      <c r="P27" s="22">
        <v>2</v>
      </c>
      <c r="Q27" s="6">
        <f t="shared" si="2"/>
        <v>15</v>
      </c>
      <c r="R27" s="18">
        <v>1</v>
      </c>
    </row>
    <row r="28" spans="1:18" ht="12.75">
      <c r="A28" s="18">
        <v>4</v>
      </c>
      <c r="B28" s="6">
        <v>2002</v>
      </c>
      <c r="C28" s="6" t="s">
        <v>154</v>
      </c>
      <c r="D28" s="6" t="s">
        <v>12</v>
      </c>
      <c r="E28" s="7">
        <v>30.2</v>
      </c>
      <c r="F28" s="6" t="s">
        <v>32</v>
      </c>
      <c r="G28" s="6" t="s">
        <v>14</v>
      </c>
      <c r="H28" s="6" t="s">
        <v>23</v>
      </c>
      <c r="I28" s="6" t="s">
        <v>24</v>
      </c>
      <c r="J28" s="8">
        <v>3</v>
      </c>
      <c r="K28" s="18">
        <v>1</v>
      </c>
      <c r="L28" s="6">
        <f t="shared" si="0"/>
        <v>9</v>
      </c>
      <c r="M28" s="8">
        <v>1</v>
      </c>
      <c r="N28" s="6">
        <f t="shared" si="1"/>
        <v>6</v>
      </c>
      <c r="O28" s="8">
        <v>15.63</v>
      </c>
      <c r="P28" s="22">
        <v>1</v>
      </c>
      <c r="Q28" s="6">
        <f t="shared" si="2"/>
        <v>15</v>
      </c>
      <c r="R28" s="18">
        <v>1</v>
      </c>
    </row>
    <row r="29" spans="1:18" ht="12.75">
      <c r="A29" s="18">
        <v>13</v>
      </c>
      <c r="B29" s="6">
        <v>2002</v>
      </c>
      <c r="C29" s="6" t="s">
        <v>155</v>
      </c>
      <c r="D29" s="6" t="s">
        <v>34</v>
      </c>
      <c r="E29" s="7">
        <v>38.6</v>
      </c>
      <c r="F29" s="6" t="s">
        <v>32</v>
      </c>
      <c r="G29" s="6" t="s">
        <v>14</v>
      </c>
      <c r="H29" s="6" t="s">
        <v>23</v>
      </c>
      <c r="I29" s="6" t="s">
        <v>24</v>
      </c>
      <c r="J29" s="8">
        <v>3</v>
      </c>
      <c r="K29" s="18">
        <v>1</v>
      </c>
      <c r="L29" s="6">
        <f t="shared" si="0"/>
        <v>9</v>
      </c>
      <c r="M29" s="8">
        <v>2</v>
      </c>
      <c r="N29" s="6">
        <f t="shared" si="1"/>
        <v>3</v>
      </c>
      <c r="O29" s="8">
        <v>18.71</v>
      </c>
      <c r="P29" s="22">
        <v>2</v>
      </c>
      <c r="Q29" s="6">
        <f t="shared" si="2"/>
        <v>12</v>
      </c>
      <c r="R29" s="18">
        <v>2</v>
      </c>
    </row>
    <row r="30" spans="1:18" ht="12.75">
      <c r="A30" s="15">
        <v>5</v>
      </c>
      <c r="B30" s="6">
        <v>2002</v>
      </c>
      <c r="C30" s="6" t="s">
        <v>156</v>
      </c>
      <c r="D30" s="6" t="s">
        <v>36</v>
      </c>
      <c r="E30" s="7">
        <v>30</v>
      </c>
      <c r="F30" s="6" t="s">
        <v>13</v>
      </c>
      <c r="G30" s="6" t="s">
        <v>14</v>
      </c>
      <c r="H30" s="6" t="s">
        <v>23</v>
      </c>
      <c r="I30" s="6"/>
      <c r="J30" s="8">
        <v>4</v>
      </c>
      <c r="K30" s="18">
        <v>2</v>
      </c>
      <c r="L30" s="6">
        <f t="shared" si="0"/>
        <v>6</v>
      </c>
      <c r="M30" s="8">
        <v>1</v>
      </c>
      <c r="N30" s="6">
        <f t="shared" si="1"/>
        <v>6</v>
      </c>
      <c r="O30" s="8">
        <v>16.29</v>
      </c>
      <c r="P30" s="22">
        <v>1</v>
      </c>
      <c r="Q30" s="6">
        <f t="shared" si="2"/>
        <v>12</v>
      </c>
      <c r="R30" s="18">
        <v>2</v>
      </c>
    </row>
    <row r="31" spans="1:18" ht="12.75">
      <c r="A31" s="15">
        <v>34</v>
      </c>
      <c r="B31" s="6">
        <v>2002</v>
      </c>
      <c r="C31" s="6" t="s">
        <v>157</v>
      </c>
      <c r="D31" s="6" t="s">
        <v>116</v>
      </c>
      <c r="E31" s="7">
        <v>36.3</v>
      </c>
      <c r="F31" s="6" t="s">
        <v>46</v>
      </c>
      <c r="G31" s="6" t="s">
        <v>14</v>
      </c>
      <c r="H31" s="6" t="s">
        <v>23</v>
      </c>
      <c r="I31" s="6"/>
      <c r="J31" s="8">
        <v>4.5</v>
      </c>
      <c r="K31" s="18">
        <v>1</v>
      </c>
      <c r="L31" s="6">
        <f t="shared" si="0"/>
        <v>9</v>
      </c>
      <c r="M31" s="8">
        <v>2</v>
      </c>
      <c r="N31" s="6">
        <f t="shared" si="1"/>
        <v>3</v>
      </c>
      <c r="O31" s="8">
        <v>17.94</v>
      </c>
      <c r="P31" s="22">
        <v>2</v>
      </c>
      <c r="Q31" s="6">
        <f t="shared" si="2"/>
        <v>12</v>
      </c>
      <c r="R31" s="18">
        <v>2</v>
      </c>
    </row>
    <row r="32" spans="1:18" ht="12.75">
      <c r="A32" s="15">
        <v>9</v>
      </c>
      <c r="B32" s="6">
        <v>2002</v>
      </c>
      <c r="C32" s="6" t="s">
        <v>158</v>
      </c>
      <c r="D32" s="6" t="s">
        <v>116</v>
      </c>
      <c r="E32" s="7">
        <v>33.2</v>
      </c>
      <c r="F32" s="6" t="s">
        <v>13</v>
      </c>
      <c r="G32" s="6" t="s">
        <v>14</v>
      </c>
      <c r="H32" s="6" t="s">
        <v>23</v>
      </c>
      <c r="I32" s="6"/>
      <c r="J32" s="8">
        <v>4</v>
      </c>
      <c r="K32" s="18">
        <v>2</v>
      </c>
      <c r="L32" s="6">
        <f t="shared" si="0"/>
        <v>6</v>
      </c>
      <c r="M32" s="8">
        <v>1</v>
      </c>
      <c r="N32" s="6">
        <f t="shared" si="1"/>
        <v>6</v>
      </c>
      <c r="O32" s="8">
        <v>17.19</v>
      </c>
      <c r="P32" s="22">
        <v>2</v>
      </c>
      <c r="Q32" s="6">
        <f t="shared" si="2"/>
        <v>12</v>
      </c>
      <c r="R32" s="18">
        <v>2</v>
      </c>
    </row>
    <row r="33" spans="1:18" ht="12.75">
      <c r="A33" s="15">
        <v>7</v>
      </c>
      <c r="B33" s="6">
        <v>2002</v>
      </c>
      <c r="C33" s="6" t="s">
        <v>159</v>
      </c>
      <c r="D33" s="6" t="s">
        <v>28</v>
      </c>
      <c r="E33" s="7">
        <v>38.2</v>
      </c>
      <c r="F33" s="6" t="s">
        <v>69</v>
      </c>
      <c r="G33" s="6" t="s">
        <v>52</v>
      </c>
      <c r="H33" s="6" t="s">
        <v>23</v>
      </c>
      <c r="I33" s="6"/>
      <c r="J33" s="8">
        <v>5</v>
      </c>
      <c r="K33" s="18">
        <v>2</v>
      </c>
      <c r="L33" s="6">
        <f t="shared" si="0"/>
        <v>6</v>
      </c>
      <c r="M33" s="8">
        <v>1</v>
      </c>
      <c r="N33" s="6">
        <f t="shared" si="1"/>
        <v>6</v>
      </c>
      <c r="O33" s="8">
        <v>14.92</v>
      </c>
      <c r="P33" s="22">
        <v>2</v>
      </c>
      <c r="Q33" s="6">
        <f t="shared" si="2"/>
        <v>12</v>
      </c>
      <c r="R33" s="18">
        <v>2</v>
      </c>
    </row>
    <row r="34" spans="1:18" ht="12.75">
      <c r="A34" s="18">
        <v>2</v>
      </c>
      <c r="B34" s="6">
        <v>2002</v>
      </c>
      <c r="C34" s="6" t="s">
        <v>160</v>
      </c>
      <c r="D34" s="6" t="s">
        <v>36</v>
      </c>
      <c r="E34" s="7">
        <v>38</v>
      </c>
      <c r="F34" s="6" t="s">
        <v>19</v>
      </c>
      <c r="G34" s="6" t="s">
        <v>52</v>
      </c>
      <c r="H34" s="6" t="s">
        <v>15</v>
      </c>
      <c r="I34" s="6" t="s">
        <v>7</v>
      </c>
      <c r="J34" s="8">
        <v>6</v>
      </c>
      <c r="K34" s="18">
        <v>1</v>
      </c>
      <c r="L34" s="6">
        <f aca="true" t="shared" si="3" ref="L34:L65">IF(K34=1,9,IF(K34=2,6,(IF(K34=3,3,IF(K34=4,1,IF(K34=5,1,0))))))</f>
        <v>9</v>
      </c>
      <c r="M34" s="8">
        <v>2</v>
      </c>
      <c r="N34" s="6">
        <f aca="true" t="shared" si="4" ref="N34:N65">IF(M34=1,6,IF(M34=2,3,0))</f>
        <v>3</v>
      </c>
      <c r="O34" s="8">
        <v>17.83</v>
      </c>
      <c r="P34" s="22">
        <v>2</v>
      </c>
      <c r="Q34" s="6">
        <f aca="true" t="shared" si="5" ref="Q34:Q65">N34+L34</f>
        <v>12</v>
      </c>
      <c r="R34" s="18">
        <v>2</v>
      </c>
    </row>
    <row r="35" spans="1:18" ht="12.75">
      <c r="A35" s="15">
        <v>13</v>
      </c>
      <c r="B35" s="6">
        <v>2002</v>
      </c>
      <c r="C35" s="6" t="s">
        <v>161</v>
      </c>
      <c r="D35" s="6" t="s">
        <v>12</v>
      </c>
      <c r="E35" s="7">
        <v>39.3</v>
      </c>
      <c r="F35" s="6" t="s">
        <v>32</v>
      </c>
      <c r="G35" s="6" t="s">
        <v>14</v>
      </c>
      <c r="H35" s="6" t="s">
        <v>23</v>
      </c>
      <c r="I35" s="6" t="s">
        <v>24</v>
      </c>
      <c r="J35" s="8">
        <v>3</v>
      </c>
      <c r="K35" s="18">
        <v>2</v>
      </c>
      <c r="L35" s="6">
        <f t="shared" si="3"/>
        <v>6</v>
      </c>
      <c r="M35" s="8">
        <v>1</v>
      </c>
      <c r="N35" s="6">
        <f t="shared" si="4"/>
        <v>6</v>
      </c>
      <c r="O35" s="8">
        <v>16.16</v>
      </c>
      <c r="P35" s="22">
        <v>3</v>
      </c>
      <c r="Q35" s="6">
        <f t="shared" si="5"/>
        <v>12</v>
      </c>
      <c r="R35" s="18">
        <v>2</v>
      </c>
    </row>
    <row r="36" spans="1:18" ht="12.75">
      <c r="A36" s="18">
        <v>12</v>
      </c>
      <c r="B36" s="6">
        <v>2002</v>
      </c>
      <c r="C36" s="6" t="s">
        <v>162</v>
      </c>
      <c r="D36" s="6" t="s">
        <v>18</v>
      </c>
      <c r="E36" s="7">
        <v>48.6</v>
      </c>
      <c r="F36" s="6" t="s">
        <v>13</v>
      </c>
      <c r="G36" s="6" t="s">
        <v>14</v>
      </c>
      <c r="H36" s="6" t="s">
        <v>23</v>
      </c>
      <c r="I36" s="6" t="s">
        <v>24</v>
      </c>
      <c r="J36" s="8">
        <v>4</v>
      </c>
      <c r="K36" s="18">
        <v>1</v>
      </c>
      <c r="L36" s="6">
        <f t="shared" si="3"/>
        <v>9</v>
      </c>
      <c r="M36" s="8">
        <v>2</v>
      </c>
      <c r="N36" s="6">
        <f t="shared" si="4"/>
        <v>3</v>
      </c>
      <c r="O36" s="8">
        <v>24.46</v>
      </c>
      <c r="P36" s="22">
        <v>3</v>
      </c>
      <c r="Q36" s="6">
        <f t="shared" si="5"/>
        <v>12</v>
      </c>
      <c r="R36" s="18">
        <v>2</v>
      </c>
    </row>
    <row r="37" spans="1:18" ht="12.75">
      <c r="A37" s="15">
        <v>18</v>
      </c>
      <c r="B37" s="6">
        <v>2002</v>
      </c>
      <c r="C37" s="6" t="s">
        <v>163</v>
      </c>
      <c r="D37" s="6" t="s">
        <v>54</v>
      </c>
      <c r="E37" s="7">
        <v>32.4</v>
      </c>
      <c r="F37" s="6" t="s">
        <v>32</v>
      </c>
      <c r="G37" s="6" t="s">
        <v>14</v>
      </c>
      <c r="H37" s="6" t="s">
        <v>23</v>
      </c>
      <c r="I37" s="6" t="s">
        <v>24</v>
      </c>
      <c r="J37" s="8">
        <v>3</v>
      </c>
      <c r="K37" s="18">
        <v>2</v>
      </c>
      <c r="L37" s="6">
        <f t="shared" si="3"/>
        <v>6</v>
      </c>
      <c r="M37" s="8">
        <v>1</v>
      </c>
      <c r="N37" s="6">
        <f t="shared" si="4"/>
        <v>6</v>
      </c>
      <c r="O37" s="8">
        <v>14.71</v>
      </c>
      <c r="P37" s="22">
        <v>1</v>
      </c>
      <c r="Q37" s="6">
        <f t="shared" si="5"/>
        <v>12</v>
      </c>
      <c r="R37" s="18">
        <v>2</v>
      </c>
    </row>
    <row r="38" spans="1:18" ht="12.75">
      <c r="A38" s="15">
        <v>11</v>
      </c>
      <c r="B38" s="6">
        <v>2002</v>
      </c>
      <c r="C38" s="6" t="s">
        <v>164</v>
      </c>
      <c r="D38" s="6" t="s">
        <v>36</v>
      </c>
      <c r="E38" s="7">
        <v>49</v>
      </c>
      <c r="F38" s="6" t="s">
        <v>13</v>
      </c>
      <c r="G38" s="6" t="s">
        <v>14</v>
      </c>
      <c r="H38" s="6" t="s">
        <v>23</v>
      </c>
      <c r="I38" s="6"/>
      <c r="J38" s="8">
        <v>4</v>
      </c>
      <c r="K38" s="18">
        <v>1</v>
      </c>
      <c r="L38" s="6">
        <f t="shared" si="3"/>
        <v>9</v>
      </c>
      <c r="M38" s="8">
        <v>2</v>
      </c>
      <c r="N38" s="6">
        <f t="shared" si="4"/>
        <v>3</v>
      </c>
      <c r="O38" s="8">
        <v>22.72</v>
      </c>
      <c r="P38" s="22">
        <v>3</v>
      </c>
      <c r="Q38" s="6">
        <f t="shared" si="5"/>
        <v>12</v>
      </c>
      <c r="R38" s="18">
        <v>2</v>
      </c>
    </row>
    <row r="39" spans="1:18" ht="12.75">
      <c r="A39" s="15">
        <v>28</v>
      </c>
      <c r="B39" s="6">
        <v>2002</v>
      </c>
      <c r="C39" s="6" t="s">
        <v>165</v>
      </c>
      <c r="D39" s="6" t="s">
        <v>92</v>
      </c>
      <c r="E39" s="7">
        <v>33</v>
      </c>
      <c r="F39" s="6" t="s">
        <v>63</v>
      </c>
      <c r="G39" s="6" t="s">
        <v>52</v>
      </c>
      <c r="H39" s="6" t="s">
        <v>23</v>
      </c>
      <c r="I39" s="6" t="s">
        <v>24</v>
      </c>
      <c r="J39" s="8">
        <v>2</v>
      </c>
      <c r="K39" s="18">
        <v>2</v>
      </c>
      <c r="L39" s="6">
        <f t="shared" si="3"/>
        <v>6</v>
      </c>
      <c r="M39" s="8">
        <v>1</v>
      </c>
      <c r="N39" s="6">
        <f t="shared" si="4"/>
        <v>6</v>
      </c>
      <c r="O39" s="8">
        <v>16.14</v>
      </c>
      <c r="P39" s="22">
        <v>2</v>
      </c>
      <c r="Q39" s="6">
        <f t="shared" si="5"/>
        <v>12</v>
      </c>
      <c r="R39" s="18">
        <v>2</v>
      </c>
    </row>
    <row r="40" spans="1:18" ht="12.75">
      <c r="A40" s="15">
        <v>33</v>
      </c>
      <c r="B40" s="6">
        <v>2002</v>
      </c>
      <c r="C40" s="6" t="s">
        <v>166</v>
      </c>
      <c r="D40" s="6" t="s">
        <v>112</v>
      </c>
      <c r="E40" s="7">
        <v>48.1</v>
      </c>
      <c r="F40" s="6" t="s">
        <v>63</v>
      </c>
      <c r="G40" s="6" t="s">
        <v>14</v>
      </c>
      <c r="H40" s="6" t="s">
        <v>23</v>
      </c>
      <c r="I40" s="6" t="s">
        <v>24</v>
      </c>
      <c r="J40" s="8">
        <v>2</v>
      </c>
      <c r="K40" s="18">
        <v>2</v>
      </c>
      <c r="L40" s="6">
        <f t="shared" si="3"/>
        <v>6</v>
      </c>
      <c r="M40" s="8">
        <v>1</v>
      </c>
      <c r="N40" s="6">
        <f t="shared" si="4"/>
        <v>6</v>
      </c>
      <c r="O40" s="8">
        <v>17.54</v>
      </c>
      <c r="P40" s="22">
        <v>3</v>
      </c>
      <c r="Q40" s="6">
        <f t="shared" si="5"/>
        <v>12</v>
      </c>
      <c r="R40" s="18">
        <v>2</v>
      </c>
    </row>
    <row r="41" spans="1:18" ht="12.75">
      <c r="A41" s="18">
        <v>16</v>
      </c>
      <c r="B41" s="6">
        <v>2002</v>
      </c>
      <c r="C41" s="6" t="s">
        <v>167</v>
      </c>
      <c r="D41" s="6" t="s">
        <v>42</v>
      </c>
      <c r="E41" s="7">
        <v>26.8</v>
      </c>
      <c r="F41" s="6" t="s">
        <v>13</v>
      </c>
      <c r="G41" s="6" t="s">
        <v>14</v>
      </c>
      <c r="H41" s="6" t="s">
        <v>23</v>
      </c>
      <c r="I41" s="6" t="s">
        <v>24</v>
      </c>
      <c r="J41" s="8">
        <v>4</v>
      </c>
      <c r="K41" s="18">
        <v>1</v>
      </c>
      <c r="L41" s="6">
        <f t="shared" si="3"/>
        <v>9</v>
      </c>
      <c r="M41" s="8">
        <v>2</v>
      </c>
      <c r="N41" s="6">
        <f t="shared" si="4"/>
        <v>3</v>
      </c>
      <c r="O41" s="8">
        <v>17.65</v>
      </c>
      <c r="P41" s="22">
        <v>1</v>
      </c>
      <c r="Q41" s="6">
        <f t="shared" si="5"/>
        <v>12</v>
      </c>
      <c r="R41" s="18">
        <v>2</v>
      </c>
    </row>
    <row r="42" spans="1:18" ht="12.75">
      <c r="A42" s="18"/>
      <c r="B42" s="6">
        <v>2002</v>
      </c>
      <c r="C42" s="6" t="s">
        <v>168</v>
      </c>
      <c r="D42" s="6" t="s">
        <v>42</v>
      </c>
      <c r="E42" s="7">
        <v>62.5</v>
      </c>
      <c r="F42" s="6" t="s">
        <v>44</v>
      </c>
      <c r="G42" s="6" t="s">
        <v>14</v>
      </c>
      <c r="H42" s="6" t="s">
        <v>23</v>
      </c>
      <c r="I42" s="6" t="s">
        <v>24</v>
      </c>
      <c r="J42" s="8">
        <v>3.5</v>
      </c>
      <c r="K42" s="18">
        <v>1</v>
      </c>
      <c r="L42" s="6">
        <f t="shared" si="3"/>
        <v>9</v>
      </c>
      <c r="M42" s="8">
        <v>2</v>
      </c>
      <c r="N42" s="6">
        <f t="shared" si="4"/>
        <v>3</v>
      </c>
      <c r="O42" s="8">
        <v>18.58</v>
      </c>
      <c r="P42" s="22">
        <v>3</v>
      </c>
      <c r="Q42" s="6">
        <f t="shared" si="5"/>
        <v>12</v>
      </c>
      <c r="R42" s="18">
        <v>2</v>
      </c>
    </row>
    <row r="43" spans="1:18" ht="12.75">
      <c r="A43" s="18">
        <v>30</v>
      </c>
      <c r="B43" s="6">
        <v>2002</v>
      </c>
      <c r="C43" s="6" t="s">
        <v>169</v>
      </c>
      <c r="D43" s="6" t="s">
        <v>12</v>
      </c>
      <c r="E43" s="7">
        <v>41.7</v>
      </c>
      <c r="F43" s="6" t="s">
        <v>44</v>
      </c>
      <c r="G43" s="6" t="s">
        <v>52</v>
      </c>
      <c r="H43" s="6" t="s">
        <v>23</v>
      </c>
      <c r="I43" s="6" t="s">
        <v>24</v>
      </c>
      <c r="J43" s="8">
        <v>3.5</v>
      </c>
      <c r="K43" s="18">
        <v>2</v>
      </c>
      <c r="L43" s="6">
        <f t="shared" si="3"/>
        <v>6</v>
      </c>
      <c r="M43" s="8">
        <v>1</v>
      </c>
      <c r="N43" s="6">
        <f t="shared" si="4"/>
        <v>6</v>
      </c>
      <c r="O43" s="8">
        <v>16.45</v>
      </c>
      <c r="P43" s="22">
        <v>3</v>
      </c>
      <c r="Q43" s="6">
        <f t="shared" si="5"/>
        <v>12</v>
      </c>
      <c r="R43" s="18">
        <v>2</v>
      </c>
    </row>
    <row r="44" spans="1:18" ht="12.75">
      <c r="A44" s="15">
        <v>23</v>
      </c>
      <c r="B44" s="6">
        <v>2002</v>
      </c>
      <c r="C44" s="6" t="s">
        <v>170</v>
      </c>
      <c r="D44" s="6" t="s">
        <v>28</v>
      </c>
      <c r="E44" s="7">
        <v>32.1</v>
      </c>
      <c r="F44" s="6" t="s">
        <v>46</v>
      </c>
      <c r="G44" s="6" t="s">
        <v>14</v>
      </c>
      <c r="H44" s="6" t="s">
        <v>23</v>
      </c>
      <c r="I44" s="6"/>
      <c r="J44" s="8">
        <v>4.5</v>
      </c>
      <c r="K44" s="18">
        <v>1</v>
      </c>
      <c r="L44" s="6">
        <f t="shared" si="3"/>
        <v>9</v>
      </c>
      <c r="M44" s="8">
        <v>2</v>
      </c>
      <c r="N44" s="6">
        <f t="shared" si="4"/>
        <v>3</v>
      </c>
      <c r="O44" s="8">
        <v>18.19</v>
      </c>
      <c r="P44" s="22">
        <v>1</v>
      </c>
      <c r="Q44" s="6">
        <f t="shared" si="5"/>
        <v>12</v>
      </c>
      <c r="R44" s="18">
        <v>2</v>
      </c>
    </row>
    <row r="45" spans="1:18" ht="12.75">
      <c r="A45" s="18">
        <v>35</v>
      </c>
      <c r="B45" s="6">
        <v>2002</v>
      </c>
      <c r="C45" s="6" t="s">
        <v>171</v>
      </c>
      <c r="D45" s="6" t="s">
        <v>36</v>
      </c>
      <c r="E45" s="7">
        <v>31</v>
      </c>
      <c r="F45" s="6" t="s">
        <v>13</v>
      </c>
      <c r="G45" s="6" t="s">
        <v>14</v>
      </c>
      <c r="H45" s="6" t="s">
        <v>23</v>
      </c>
      <c r="I45" s="6"/>
      <c r="J45" s="8">
        <v>4</v>
      </c>
      <c r="K45" s="18">
        <v>2</v>
      </c>
      <c r="L45" s="6">
        <f t="shared" si="3"/>
        <v>6</v>
      </c>
      <c r="M45" s="8">
        <v>1</v>
      </c>
      <c r="N45" s="6">
        <f t="shared" si="4"/>
        <v>6</v>
      </c>
      <c r="O45" s="8">
        <v>16.02</v>
      </c>
      <c r="P45" s="22">
        <v>1</v>
      </c>
      <c r="Q45" s="6">
        <f t="shared" si="5"/>
        <v>12</v>
      </c>
      <c r="R45" s="18">
        <v>2</v>
      </c>
    </row>
    <row r="46" spans="1:18" ht="12.75">
      <c r="A46" s="18">
        <v>15</v>
      </c>
      <c r="B46" s="6">
        <v>2002</v>
      </c>
      <c r="C46" s="6" t="s">
        <v>172</v>
      </c>
      <c r="D46" s="6" t="s">
        <v>36</v>
      </c>
      <c r="E46" s="7">
        <v>28</v>
      </c>
      <c r="F46" s="6" t="s">
        <v>44</v>
      </c>
      <c r="G46" s="6" t="s">
        <v>14</v>
      </c>
      <c r="H46" s="6" t="s">
        <v>23</v>
      </c>
      <c r="I46" s="6"/>
      <c r="J46" s="8">
        <v>3.5</v>
      </c>
      <c r="K46" s="18">
        <v>2</v>
      </c>
      <c r="L46" s="6">
        <f t="shared" si="3"/>
        <v>6</v>
      </c>
      <c r="M46" s="8">
        <v>1</v>
      </c>
      <c r="N46" s="6">
        <f t="shared" si="4"/>
        <v>6</v>
      </c>
      <c r="O46" s="8">
        <v>16.8</v>
      </c>
      <c r="P46" s="22">
        <v>1</v>
      </c>
      <c r="Q46" s="6">
        <f t="shared" si="5"/>
        <v>12</v>
      </c>
      <c r="R46" s="18">
        <v>2</v>
      </c>
    </row>
    <row r="47" spans="1:18" ht="12.75">
      <c r="A47" s="18">
        <v>1</v>
      </c>
      <c r="B47" s="6">
        <v>2002</v>
      </c>
      <c r="C47" s="6" t="s">
        <v>173</v>
      </c>
      <c r="D47" s="6" t="s">
        <v>34</v>
      </c>
      <c r="E47" s="7">
        <v>31.85</v>
      </c>
      <c r="F47" s="6" t="s">
        <v>19</v>
      </c>
      <c r="G47" s="6" t="s">
        <v>14</v>
      </c>
      <c r="H47" s="6" t="s">
        <v>15</v>
      </c>
      <c r="I47" s="6" t="s">
        <v>7</v>
      </c>
      <c r="J47" s="8">
        <v>6</v>
      </c>
      <c r="K47" s="18">
        <v>1</v>
      </c>
      <c r="L47" s="6">
        <f t="shared" si="3"/>
        <v>9</v>
      </c>
      <c r="M47" s="8">
        <v>2</v>
      </c>
      <c r="N47" s="6">
        <f t="shared" si="4"/>
        <v>3</v>
      </c>
      <c r="O47" s="8">
        <v>18.21</v>
      </c>
      <c r="P47" s="22">
        <v>1</v>
      </c>
      <c r="Q47" s="6">
        <f t="shared" si="5"/>
        <v>12</v>
      </c>
      <c r="R47" s="18">
        <v>2</v>
      </c>
    </row>
    <row r="48" spans="1:18" ht="12.75">
      <c r="A48" s="15">
        <v>20</v>
      </c>
      <c r="B48" s="6">
        <v>2002</v>
      </c>
      <c r="C48" s="6" t="s">
        <v>174</v>
      </c>
      <c r="D48" s="6" t="s">
        <v>34</v>
      </c>
      <c r="E48" s="7">
        <v>39.75</v>
      </c>
      <c r="F48" s="6" t="s">
        <v>32</v>
      </c>
      <c r="G48" s="6" t="s">
        <v>14</v>
      </c>
      <c r="H48" s="6" t="s">
        <v>23</v>
      </c>
      <c r="I48" s="6" t="s">
        <v>24</v>
      </c>
      <c r="J48" s="8">
        <v>3</v>
      </c>
      <c r="K48" s="18">
        <v>1</v>
      </c>
      <c r="L48" s="6">
        <f t="shared" si="3"/>
        <v>9</v>
      </c>
      <c r="M48" s="8">
        <v>2</v>
      </c>
      <c r="N48" s="6">
        <f t="shared" si="4"/>
        <v>3</v>
      </c>
      <c r="O48" s="8">
        <v>18.85</v>
      </c>
      <c r="P48" s="22">
        <v>3</v>
      </c>
      <c r="Q48" s="6">
        <f t="shared" si="5"/>
        <v>12</v>
      </c>
      <c r="R48" s="18">
        <v>2</v>
      </c>
    </row>
    <row r="49" spans="1:18" ht="12.75">
      <c r="A49" s="15">
        <v>26</v>
      </c>
      <c r="B49" s="6">
        <v>2002</v>
      </c>
      <c r="C49" s="6" t="s">
        <v>175</v>
      </c>
      <c r="D49" s="6" t="s">
        <v>21</v>
      </c>
      <c r="E49" s="7">
        <v>43.6</v>
      </c>
      <c r="F49" s="6" t="s">
        <v>66</v>
      </c>
      <c r="G49" s="6" t="s">
        <v>14</v>
      </c>
      <c r="H49" s="6" t="s">
        <v>23</v>
      </c>
      <c r="I49" s="6" t="s">
        <v>24</v>
      </c>
      <c r="J49" s="8">
        <v>2.5</v>
      </c>
      <c r="K49" s="18">
        <v>2</v>
      </c>
      <c r="L49" s="6">
        <f t="shared" si="3"/>
        <v>6</v>
      </c>
      <c r="M49" s="8">
        <v>1</v>
      </c>
      <c r="N49" s="6">
        <f t="shared" si="4"/>
        <v>6</v>
      </c>
      <c r="O49" s="8">
        <v>17.18</v>
      </c>
      <c r="P49" s="22">
        <v>3</v>
      </c>
      <c r="Q49" s="6">
        <f t="shared" si="5"/>
        <v>12</v>
      </c>
      <c r="R49" s="18">
        <v>2</v>
      </c>
    </row>
    <row r="50" spans="1:18" ht="12.75">
      <c r="A50" s="15">
        <v>17</v>
      </c>
      <c r="B50" s="6">
        <v>2002</v>
      </c>
      <c r="C50" s="6" t="s">
        <v>176</v>
      </c>
      <c r="D50" s="6" t="s">
        <v>40</v>
      </c>
      <c r="E50" s="7">
        <v>40</v>
      </c>
      <c r="F50" s="6" t="s">
        <v>71</v>
      </c>
      <c r="G50" s="6" t="s">
        <v>14</v>
      </c>
      <c r="H50" s="6" t="s">
        <v>23</v>
      </c>
      <c r="I50" s="6" t="s">
        <v>24</v>
      </c>
      <c r="J50" s="8">
        <v>5.5</v>
      </c>
      <c r="K50" s="18">
        <v>2</v>
      </c>
      <c r="L50" s="6">
        <f t="shared" si="3"/>
        <v>6</v>
      </c>
      <c r="M50" s="8">
        <v>1</v>
      </c>
      <c r="N50" s="6">
        <f t="shared" si="4"/>
        <v>6</v>
      </c>
      <c r="O50" s="8">
        <v>17.82</v>
      </c>
      <c r="P50" s="22">
        <v>3</v>
      </c>
      <c r="Q50" s="6">
        <f t="shared" si="5"/>
        <v>12</v>
      </c>
      <c r="R50" s="18">
        <v>2</v>
      </c>
    </row>
    <row r="51" spans="1:18" ht="12.75">
      <c r="A51" s="18">
        <v>4</v>
      </c>
      <c r="B51" s="6">
        <v>2002</v>
      </c>
      <c r="C51" s="6" t="s">
        <v>177</v>
      </c>
      <c r="D51" s="6" t="s">
        <v>34</v>
      </c>
      <c r="E51" s="7">
        <v>30.25</v>
      </c>
      <c r="F51" s="6" t="s">
        <v>32</v>
      </c>
      <c r="G51" s="6" t="s">
        <v>14</v>
      </c>
      <c r="H51" s="6" t="s">
        <v>23</v>
      </c>
      <c r="I51" s="6" t="s">
        <v>24</v>
      </c>
      <c r="J51" s="8">
        <v>3</v>
      </c>
      <c r="K51" s="18">
        <v>2</v>
      </c>
      <c r="L51" s="6">
        <f t="shared" si="3"/>
        <v>6</v>
      </c>
      <c r="M51" s="8">
        <v>1</v>
      </c>
      <c r="N51" s="6">
        <f t="shared" si="4"/>
        <v>6</v>
      </c>
      <c r="O51" s="8">
        <v>15.95</v>
      </c>
      <c r="P51" s="22">
        <v>1</v>
      </c>
      <c r="Q51" s="6">
        <f t="shared" si="5"/>
        <v>12</v>
      </c>
      <c r="R51" s="18">
        <v>2</v>
      </c>
    </row>
    <row r="52" spans="1:18" ht="12.75">
      <c r="A52" s="18">
        <v>8</v>
      </c>
      <c r="B52" s="6">
        <v>2002</v>
      </c>
      <c r="C52" s="6" t="s">
        <v>178</v>
      </c>
      <c r="D52" s="6" t="s">
        <v>12</v>
      </c>
      <c r="E52" s="7">
        <v>36.3</v>
      </c>
      <c r="F52" s="6" t="s">
        <v>46</v>
      </c>
      <c r="G52" s="6" t="s">
        <v>14</v>
      </c>
      <c r="H52" s="6" t="s">
        <v>23</v>
      </c>
      <c r="I52" s="6" t="s">
        <v>24</v>
      </c>
      <c r="J52" s="8">
        <v>4.5</v>
      </c>
      <c r="K52" s="18">
        <v>2</v>
      </c>
      <c r="L52" s="6">
        <f t="shared" si="3"/>
        <v>6</v>
      </c>
      <c r="M52" s="8">
        <v>1</v>
      </c>
      <c r="N52" s="6">
        <f t="shared" si="4"/>
        <v>6</v>
      </c>
      <c r="O52" s="8">
        <v>16.52</v>
      </c>
      <c r="P52" s="22">
        <v>2</v>
      </c>
      <c r="Q52" s="6">
        <f t="shared" si="5"/>
        <v>12</v>
      </c>
      <c r="R52" s="18">
        <v>2</v>
      </c>
    </row>
    <row r="53" spans="1:18" ht="12.75">
      <c r="A53" s="15">
        <v>23</v>
      </c>
      <c r="B53" s="6">
        <v>2002</v>
      </c>
      <c r="C53" s="6" t="s">
        <v>179</v>
      </c>
      <c r="D53" s="6" t="s">
        <v>62</v>
      </c>
      <c r="E53" s="7">
        <v>35.1</v>
      </c>
      <c r="F53" s="6" t="s">
        <v>69</v>
      </c>
      <c r="G53" s="6" t="s">
        <v>14</v>
      </c>
      <c r="H53" s="6" t="s">
        <v>23</v>
      </c>
      <c r="I53" s="6" t="s">
        <v>24</v>
      </c>
      <c r="J53" s="8">
        <v>5</v>
      </c>
      <c r="K53" s="18">
        <v>2</v>
      </c>
      <c r="L53" s="6">
        <f t="shared" si="3"/>
        <v>6</v>
      </c>
      <c r="M53" s="8">
        <v>2</v>
      </c>
      <c r="N53" s="6">
        <f t="shared" si="4"/>
        <v>3</v>
      </c>
      <c r="O53" s="8">
        <v>21.79</v>
      </c>
      <c r="P53" s="22">
        <v>2</v>
      </c>
      <c r="Q53" s="6">
        <f t="shared" si="5"/>
        <v>9</v>
      </c>
      <c r="R53" s="18">
        <v>3</v>
      </c>
    </row>
    <row r="54" spans="1:18" ht="12.75">
      <c r="A54" s="18">
        <v>27</v>
      </c>
      <c r="B54" s="6">
        <v>2002</v>
      </c>
      <c r="C54" s="6" t="s">
        <v>180</v>
      </c>
      <c r="D54" s="6" t="s">
        <v>42</v>
      </c>
      <c r="E54" s="7">
        <v>32.6</v>
      </c>
      <c r="F54" s="6" t="s">
        <v>13</v>
      </c>
      <c r="G54" s="6" t="s">
        <v>52</v>
      </c>
      <c r="H54" s="6" t="s">
        <v>23</v>
      </c>
      <c r="I54" s="6" t="s">
        <v>24</v>
      </c>
      <c r="J54" s="8">
        <v>4</v>
      </c>
      <c r="K54" s="18">
        <v>3</v>
      </c>
      <c r="L54" s="6">
        <f t="shared" si="3"/>
        <v>3</v>
      </c>
      <c r="M54" s="8">
        <v>1</v>
      </c>
      <c r="N54" s="6">
        <f t="shared" si="4"/>
        <v>6</v>
      </c>
      <c r="O54" s="8">
        <v>16.41</v>
      </c>
      <c r="P54" s="22">
        <v>1</v>
      </c>
      <c r="Q54" s="6">
        <f t="shared" si="5"/>
        <v>9</v>
      </c>
      <c r="R54" s="18">
        <v>3</v>
      </c>
    </row>
    <row r="55" spans="1:18" ht="12.75">
      <c r="A55" s="15">
        <v>25</v>
      </c>
      <c r="B55" s="6">
        <v>2002</v>
      </c>
      <c r="C55" s="6" t="s">
        <v>181</v>
      </c>
      <c r="D55" s="6" t="s">
        <v>77</v>
      </c>
      <c r="E55" s="7">
        <v>28.9</v>
      </c>
      <c r="F55" s="6" t="s">
        <v>19</v>
      </c>
      <c r="G55" s="6" t="s">
        <v>52</v>
      </c>
      <c r="H55" s="6" t="s">
        <v>15</v>
      </c>
      <c r="I55" s="6" t="s">
        <v>7</v>
      </c>
      <c r="J55" s="8">
        <v>6</v>
      </c>
      <c r="K55" s="18">
        <v>2</v>
      </c>
      <c r="L55" s="6">
        <f t="shared" si="3"/>
        <v>6</v>
      </c>
      <c r="M55" s="8">
        <v>2</v>
      </c>
      <c r="N55" s="6">
        <f t="shared" si="4"/>
        <v>3</v>
      </c>
      <c r="O55" s="8">
        <v>18.31</v>
      </c>
      <c r="P55" s="22">
        <v>1</v>
      </c>
      <c r="Q55" s="6">
        <f t="shared" si="5"/>
        <v>9</v>
      </c>
      <c r="R55" s="18">
        <v>3</v>
      </c>
    </row>
    <row r="56" spans="1:18" ht="12.75">
      <c r="A56" s="18">
        <v>1</v>
      </c>
      <c r="B56" s="6">
        <v>2002</v>
      </c>
      <c r="C56" s="6" t="s">
        <v>182</v>
      </c>
      <c r="D56" s="6" t="s">
        <v>36</v>
      </c>
      <c r="E56" s="7">
        <v>34</v>
      </c>
      <c r="F56" s="6" t="s">
        <v>19</v>
      </c>
      <c r="G56" s="6" t="s">
        <v>14</v>
      </c>
      <c r="H56" s="6" t="s">
        <v>15</v>
      </c>
      <c r="I56" s="6" t="s">
        <v>7</v>
      </c>
      <c r="J56" s="8">
        <v>6</v>
      </c>
      <c r="K56" s="18">
        <v>2</v>
      </c>
      <c r="L56" s="6">
        <f t="shared" si="3"/>
        <v>6</v>
      </c>
      <c r="M56" s="8">
        <v>2</v>
      </c>
      <c r="N56" s="6">
        <f t="shared" si="4"/>
        <v>3</v>
      </c>
      <c r="O56" s="8">
        <v>21.51</v>
      </c>
      <c r="P56" s="22">
        <v>2</v>
      </c>
      <c r="Q56" s="6">
        <f t="shared" si="5"/>
        <v>9</v>
      </c>
      <c r="R56" s="18">
        <v>3</v>
      </c>
    </row>
    <row r="57" spans="1:18" ht="12.75">
      <c r="A57" s="19">
        <v>11</v>
      </c>
      <c r="B57" s="19">
        <v>2002</v>
      </c>
      <c r="C57" s="19" t="s">
        <v>183</v>
      </c>
      <c r="D57" s="6" t="s">
        <v>42</v>
      </c>
      <c r="E57" s="19">
        <v>49.3</v>
      </c>
      <c r="F57" s="19" t="s">
        <v>46</v>
      </c>
      <c r="G57" s="19" t="s">
        <v>14</v>
      </c>
      <c r="H57" s="19"/>
      <c r="I57" s="19"/>
      <c r="J57" s="19">
        <v>4.5</v>
      </c>
      <c r="K57" s="19">
        <v>2</v>
      </c>
      <c r="L57" s="6">
        <f t="shared" si="3"/>
        <v>6</v>
      </c>
      <c r="M57" s="8">
        <v>2</v>
      </c>
      <c r="N57" s="6">
        <f t="shared" si="4"/>
        <v>3</v>
      </c>
      <c r="O57" s="8">
        <v>18.96</v>
      </c>
      <c r="P57" s="22">
        <v>3</v>
      </c>
      <c r="Q57" s="6">
        <f t="shared" si="5"/>
        <v>9</v>
      </c>
      <c r="R57" s="19">
        <v>3</v>
      </c>
    </row>
    <row r="58" spans="1:18" ht="12.75">
      <c r="A58" s="15">
        <v>2</v>
      </c>
      <c r="B58" s="6">
        <v>2002</v>
      </c>
      <c r="C58" s="6" t="s">
        <v>184</v>
      </c>
      <c r="D58" s="6" t="s">
        <v>77</v>
      </c>
      <c r="E58" s="7">
        <v>35.5</v>
      </c>
      <c r="F58" s="6" t="s">
        <v>19</v>
      </c>
      <c r="G58" s="6" t="s">
        <v>52</v>
      </c>
      <c r="H58" s="6" t="s">
        <v>15</v>
      </c>
      <c r="I58" s="6" t="s">
        <v>7</v>
      </c>
      <c r="J58" s="8">
        <v>6</v>
      </c>
      <c r="K58" s="18">
        <v>2</v>
      </c>
      <c r="L58" s="6">
        <f t="shared" si="3"/>
        <v>6</v>
      </c>
      <c r="M58" s="8">
        <v>2</v>
      </c>
      <c r="N58" s="6">
        <f t="shared" si="4"/>
        <v>3</v>
      </c>
      <c r="O58" s="8">
        <v>20.64</v>
      </c>
      <c r="P58" s="22">
        <v>2</v>
      </c>
      <c r="Q58" s="6">
        <f t="shared" si="5"/>
        <v>9</v>
      </c>
      <c r="R58" s="18">
        <v>3</v>
      </c>
    </row>
    <row r="59" spans="1:18" ht="12.75">
      <c r="A59" s="15">
        <v>31</v>
      </c>
      <c r="B59" s="6">
        <v>2002</v>
      </c>
      <c r="C59" s="6" t="s">
        <v>185</v>
      </c>
      <c r="D59" s="6" t="s">
        <v>116</v>
      </c>
      <c r="E59" s="7">
        <v>43.3</v>
      </c>
      <c r="F59" s="6" t="s">
        <v>13</v>
      </c>
      <c r="G59" s="6" t="s">
        <v>14</v>
      </c>
      <c r="H59" s="6" t="s">
        <v>23</v>
      </c>
      <c r="I59" s="6"/>
      <c r="J59" s="8">
        <v>4</v>
      </c>
      <c r="K59" s="18">
        <v>2</v>
      </c>
      <c r="L59" s="6">
        <f t="shared" si="3"/>
        <v>6</v>
      </c>
      <c r="M59" s="8">
        <v>2</v>
      </c>
      <c r="N59" s="6">
        <f t="shared" si="4"/>
        <v>3</v>
      </c>
      <c r="O59" s="8">
        <v>18.61</v>
      </c>
      <c r="P59" s="22">
        <v>3</v>
      </c>
      <c r="Q59" s="6">
        <f t="shared" si="5"/>
        <v>9</v>
      </c>
      <c r="R59" s="18">
        <v>3</v>
      </c>
    </row>
    <row r="60" spans="1:18" ht="12.75">
      <c r="A60" s="15">
        <v>19</v>
      </c>
      <c r="B60" s="6">
        <v>2002</v>
      </c>
      <c r="C60" s="6" t="s">
        <v>186</v>
      </c>
      <c r="D60" s="6" t="s">
        <v>149</v>
      </c>
      <c r="E60" s="7">
        <v>35</v>
      </c>
      <c r="F60" s="6" t="s">
        <v>71</v>
      </c>
      <c r="G60" s="6" t="s">
        <v>52</v>
      </c>
      <c r="H60" s="6" t="s">
        <v>23</v>
      </c>
      <c r="I60" s="6" t="s">
        <v>24</v>
      </c>
      <c r="J60" s="8">
        <v>5.5</v>
      </c>
      <c r="K60" s="18">
        <v>2</v>
      </c>
      <c r="L60" s="6">
        <f t="shared" si="3"/>
        <v>6</v>
      </c>
      <c r="M60" s="8">
        <v>2</v>
      </c>
      <c r="N60" s="6">
        <f t="shared" si="4"/>
        <v>3</v>
      </c>
      <c r="O60" s="8">
        <v>20.14</v>
      </c>
      <c r="P60" s="22">
        <v>2</v>
      </c>
      <c r="Q60" s="6">
        <f t="shared" si="5"/>
        <v>9</v>
      </c>
      <c r="R60" s="18">
        <v>3</v>
      </c>
    </row>
    <row r="61" spans="1:18" ht="12.75">
      <c r="A61" s="15">
        <v>16</v>
      </c>
      <c r="B61" s="6">
        <v>2002</v>
      </c>
      <c r="C61" s="6" t="s">
        <v>187</v>
      </c>
      <c r="D61" s="6" t="s">
        <v>116</v>
      </c>
      <c r="E61" s="7">
        <v>27</v>
      </c>
      <c r="F61" s="6" t="s">
        <v>46</v>
      </c>
      <c r="G61" s="6" t="s">
        <v>14</v>
      </c>
      <c r="H61" s="6" t="s">
        <v>23</v>
      </c>
      <c r="I61" s="6"/>
      <c r="J61" s="8">
        <v>4.5</v>
      </c>
      <c r="K61" s="18">
        <v>2</v>
      </c>
      <c r="L61" s="6">
        <f t="shared" si="3"/>
        <v>6</v>
      </c>
      <c r="M61" s="8">
        <v>2</v>
      </c>
      <c r="N61" s="6">
        <f t="shared" si="4"/>
        <v>3</v>
      </c>
      <c r="O61" s="8">
        <v>17.88</v>
      </c>
      <c r="P61" s="22">
        <v>1</v>
      </c>
      <c r="Q61" s="6">
        <f t="shared" si="5"/>
        <v>9</v>
      </c>
      <c r="R61" s="18">
        <v>3</v>
      </c>
    </row>
    <row r="62" spans="1:18" ht="12.75">
      <c r="A62" s="15">
        <v>27</v>
      </c>
      <c r="B62" s="6">
        <v>2002</v>
      </c>
      <c r="C62" s="6" t="s">
        <v>188</v>
      </c>
      <c r="D62" s="6" t="s">
        <v>54</v>
      </c>
      <c r="E62" s="7">
        <v>26.2</v>
      </c>
      <c r="F62" s="6" t="s">
        <v>32</v>
      </c>
      <c r="G62" s="6" t="s">
        <v>52</v>
      </c>
      <c r="H62" s="6" t="s">
        <v>23</v>
      </c>
      <c r="I62" s="6" t="s">
        <v>24</v>
      </c>
      <c r="J62" s="8">
        <v>3</v>
      </c>
      <c r="K62" s="18">
        <v>2</v>
      </c>
      <c r="L62" s="6">
        <f t="shared" si="3"/>
        <v>6</v>
      </c>
      <c r="M62" s="8">
        <v>2</v>
      </c>
      <c r="N62" s="6">
        <f t="shared" si="4"/>
        <v>3</v>
      </c>
      <c r="O62" s="8">
        <v>17.68</v>
      </c>
      <c r="P62" s="22">
        <v>1</v>
      </c>
      <c r="Q62" s="6">
        <f t="shared" si="5"/>
        <v>9</v>
      </c>
      <c r="R62" s="18">
        <v>3</v>
      </c>
    </row>
    <row r="63" spans="1:18" ht="12.75">
      <c r="A63" s="15">
        <v>24</v>
      </c>
      <c r="B63" s="6">
        <v>2002</v>
      </c>
      <c r="C63" s="6" t="s">
        <v>189</v>
      </c>
      <c r="D63" s="6" t="s">
        <v>86</v>
      </c>
      <c r="E63" s="7">
        <v>30.04</v>
      </c>
      <c r="F63" s="6" t="s">
        <v>69</v>
      </c>
      <c r="G63" s="6" t="s">
        <v>14</v>
      </c>
      <c r="H63" s="6" t="s">
        <v>23</v>
      </c>
      <c r="I63" s="6" t="s">
        <v>24</v>
      </c>
      <c r="J63" s="8">
        <v>5</v>
      </c>
      <c r="K63" s="18">
        <v>2</v>
      </c>
      <c r="L63" s="6">
        <f t="shared" si="3"/>
        <v>6</v>
      </c>
      <c r="M63" s="8">
        <v>2</v>
      </c>
      <c r="N63" s="6">
        <f t="shared" si="4"/>
        <v>3</v>
      </c>
      <c r="O63" s="8">
        <v>19.1</v>
      </c>
      <c r="P63" s="22">
        <v>1</v>
      </c>
      <c r="Q63" s="6">
        <f t="shared" si="5"/>
        <v>9</v>
      </c>
      <c r="R63" s="18">
        <v>3</v>
      </c>
    </row>
    <row r="64" spans="1:18" ht="12.75">
      <c r="A64" s="15">
        <v>29</v>
      </c>
      <c r="B64" s="6">
        <v>2002</v>
      </c>
      <c r="C64" s="6" t="s">
        <v>190</v>
      </c>
      <c r="D64" s="6" t="s">
        <v>18</v>
      </c>
      <c r="E64" s="7">
        <v>38.9</v>
      </c>
      <c r="F64" s="6" t="s">
        <v>19</v>
      </c>
      <c r="G64" s="6" t="s">
        <v>52</v>
      </c>
      <c r="H64" s="6" t="s">
        <v>15</v>
      </c>
      <c r="I64" s="6" t="s">
        <v>7</v>
      </c>
      <c r="J64" s="8">
        <v>6</v>
      </c>
      <c r="K64" s="18">
        <v>2</v>
      </c>
      <c r="L64" s="6">
        <f t="shared" si="3"/>
        <v>6</v>
      </c>
      <c r="M64" s="8">
        <v>2</v>
      </c>
      <c r="N64" s="6">
        <f t="shared" si="4"/>
        <v>3</v>
      </c>
      <c r="O64" s="8">
        <v>19.26</v>
      </c>
      <c r="P64" s="22">
        <v>2</v>
      </c>
      <c r="Q64" s="6">
        <f t="shared" si="5"/>
        <v>9</v>
      </c>
      <c r="R64" s="18">
        <v>3</v>
      </c>
    </row>
    <row r="65" spans="1:18" ht="12.75">
      <c r="A65" s="15">
        <v>15</v>
      </c>
      <c r="B65" s="6">
        <v>2002</v>
      </c>
      <c r="C65" s="6" t="s">
        <v>191</v>
      </c>
      <c r="D65" s="6" t="s">
        <v>21</v>
      </c>
      <c r="E65" s="7">
        <v>27.3</v>
      </c>
      <c r="F65" s="6" t="s">
        <v>13</v>
      </c>
      <c r="G65" s="6" t="s">
        <v>14</v>
      </c>
      <c r="H65" s="6" t="s">
        <v>23</v>
      </c>
      <c r="I65" s="6" t="s">
        <v>24</v>
      </c>
      <c r="J65" s="8">
        <v>4</v>
      </c>
      <c r="K65" s="18">
        <v>3</v>
      </c>
      <c r="L65" s="6">
        <f t="shared" si="3"/>
        <v>3</v>
      </c>
      <c r="M65" s="8">
        <v>1</v>
      </c>
      <c r="N65" s="6">
        <f t="shared" si="4"/>
        <v>6</v>
      </c>
      <c r="O65" s="8">
        <v>16.99</v>
      </c>
      <c r="P65" s="22">
        <v>1</v>
      </c>
      <c r="Q65" s="6">
        <f t="shared" si="5"/>
        <v>9</v>
      </c>
      <c r="R65" s="18">
        <v>3</v>
      </c>
    </row>
    <row r="66" spans="1:18" ht="12.75">
      <c r="A66" s="15">
        <v>10</v>
      </c>
      <c r="B66" s="6">
        <v>2002</v>
      </c>
      <c r="C66" s="6" t="s">
        <v>192</v>
      </c>
      <c r="D66" s="6" t="s">
        <v>54</v>
      </c>
      <c r="E66" s="7">
        <v>33.1</v>
      </c>
      <c r="F66" s="6" t="s">
        <v>32</v>
      </c>
      <c r="G66" s="6" t="s">
        <v>14</v>
      </c>
      <c r="H66" s="6" t="s">
        <v>23</v>
      </c>
      <c r="I66" s="6" t="s">
        <v>24</v>
      </c>
      <c r="J66" s="8">
        <v>3</v>
      </c>
      <c r="K66" s="18">
        <v>2</v>
      </c>
      <c r="L66" s="6">
        <f aca="true" t="shared" si="6" ref="L66:L97">IF(K66=1,9,IF(K66=2,6,(IF(K66=3,3,IF(K66=4,1,IF(K66=5,1,0))))))</f>
        <v>6</v>
      </c>
      <c r="M66" s="8">
        <v>2</v>
      </c>
      <c r="N66" s="6">
        <f aca="true" t="shared" si="7" ref="N66:N97">IF(M66=1,6,IF(M66=2,3,0))</f>
        <v>3</v>
      </c>
      <c r="O66" s="8">
        <v>21.74</v>
      </c>
      <c r="P66" s="22">
        <v>2</v>
      </c>
      <c r="Q66" s="6">
        <f aca="true" t="shared" si="8" ref="Q66:Q97">N66+L66</f>
        <v>9</v>
      </c>
      <c r="R66" s="18">
        <v>3</v>
      </c>
    </row>
    <row r="67" spans="1:18" ht="12.75">
      <c r="A67" s="15">
        <v>20</v>
      </c>
      <c r="B67" s="6">
        <v>2002</v>
      </c>
      <c r="C67" s="6" t="s">
        <v>193</v>
      </c>
      <c r="D67" s="6" t="s">
        <v>26</v>
      </c>
      <c r="E67" s="7">
        <v>40.8</v>
      </c>
      <c r="F67" s="6" t="s">
        <v>66</v>
      </c>
      <c r="G67" s="6" t="s">
        <v>14</v>
      </c>
      <c r="H67" s="6" t="s">
        <v>23</v>
      </c>
      <c r="I67" s="6" t="s">
        <v>24</v>
      </c>
      <c r="J67" s="8">
        <v>2.5</v>
      </c>
      <c r="K67" s="18">
        <v>2</v>
      </c>
      <c r="L67" s="6">
        <f t="shared" si="6"/>
        <v>6</v>
      </c>
      <c r="M67" s="8">
        <v>2</v>
      </c>
      <c r="N67" s="6">
        <f t="shared" si="7"/>
        <v>3</v>
      </c>
      <c r="O67" s="8">
        <v>21.66</v>
      </c>
      <c r="P67" s="22">
        <v>3</v>
      </c>
      <c r="Q67" s="6">
        <f t="shared" si="8"/>
        <v>9</v>
      </c>
      <c r="R67" s="18">
        <v>3</v>
      </c>
    </row>
    <row r="68" spans="1:18" ht="12.75">
      <c r="A68" s="15">
        <v>12</v>
      </c>
      <c r="B68" s="6">
        <v>2002</v>
      </c>
      <c r="C68" s="6" t="s">
        <v>194</v>
      </c>
      <c r="D68" s="6" t="s">
        <v>116</v>
      </c>
      <c r="E68" s="7">
        <v>47.2</v>
      </c>
      <c r="F68" s="6" t="s">
        <v>13</v>
      </c>
      <c r="G68" s="6" t="s">
        <v>14</v>
      </c>
      <c r="H68" s="6" t="s">
        <v>23</v>
      </c>
      <c r="I68" s="6"/>
      <c r="J68" s="8">
        <v>4</v>
      </c>
      <c r="K68" s="18">
        <v>2</v>
      </c>
      <c r="L68" s="6">
        <f t="shared" si="6"/>
        <v>6</v>
      </c>
      <c r="M68" s="8">
        <v>2</v>
      </c>
      <c r="N68" s="6">
        <f t="shared" si="7"/>
        <v>3</v>
      </c>
      <c r="O68" s="8">
        <v>22.07</v>
      </c>
      <c r="P68" s="22">
        <v>3</v>
      </c>
      <c r="Q68" s="6">
        <f t="shared" si="8"/>
        <v>9</v>
      </c>
      <c r="R68" s="18">
        <v>3</v>
      </c>
    </row>
    <row r="69" spans="1:18" ht="12.75">
      <c r="A69" s="15">
        <v>6</v>
      </c>
      <c r="B69" s="6">
        <v>2002</v>
      </c>
      <c r="C69" s="6" t="s">
        <v>195</v>
      </c>
      <c r="D69" s="6" t="s">
        <v>21</v>
      </c>
      <c r="E69" s="7">
        <v>44.5</v>
      </c>
      <c r="F69" s="6" t="s">
        <v>46</v>
      </c>
      <c r="G69" s="6" t="s">
        <v>14</v>
      </c>
      <c r="H69" s="6" t="s">
        <v>23</v>
      </c>
      <c r="I69" s="6" t="s">
        <v>24</v>
      </c>
      <c r="J69" s="8">
        <v>4.5</v>
      </c>
      <c r="K69" s="18">
        <v>2</v>
      </c>
      <c r="L69" s="6">
        <f t="shared" si="6"/>
        <v>6</v>
      </c>
      <c r="M69" s="8">
        <v>2</v>
      </c>
      <c r="N69" s="6">
        <f t="shared" si="7"/>
        <v>3</v>
      </c>
      <c r="O69" s="8">
        <v>18.38</v>
      </c>
      <c r="P69" s="22">
        <v>3</v>
      </c>
      <c r="Q69" s="6">
        <f t="shared" si="8"/>
        <v>9</v>
      </c>
      <c r="R69" s="18">
        <v>3</v>
      </c>
    </row>
    <row r="70" spans="1:18" ht="12.75">
      <c r="A70" s="15">
        <v>13</v>
      </c>
      <c r="B70" s="6">
        <v>2002</v>
      </c>
      <c r="C70" s="6" t="s">
        <v>196</v>
      </c>
      <c r="D70" s="6" t="s">
        <v>54</v>
      </c>
      <c r="E70" s="7">
        <v>37.7</v>
      </c>
      <c r="F70" s="6" t="s">
        <v>32</v>
      </c>
      <c r="G70" s="6" t="s">
        <v>14</v>
      </c>
      <c r="H70" s="6" t="s">
        <v>23</v>
      </c>
      <c r="I70" s="6" t="s">
        <v>24</v>
      </c>
      <c r="J70" s="8">
        <v>3</v>
      </c>
      <c r="K70" s="18">
        <v>3</v>
      </c>
      <c r="L70" s="6">
        <f t="shared" si="6"/>
        <v>3</v>
      </c>
      <c r="M70" s="8">
        <v>1</v>
      </c>
      <c r="N70" s="6">
        <f t="shared" si="7"/>
        <v>6</v>
      </c>
      <c r="O70" s="8">
        <v>13.71</v>
      </c>
      <c r="P70" s="22">
        <v>2</v>
      </c>
      <c r="Q70" s="6">
        <f t="shared" si="8"/>
        <v>9</v>
      </c>
      <c r="R70" s="18">
        <v>3</v>
      </c>
    </row>
    <row r="71" spans="1:18" ht="12.75">
      <c r="A71" s="15">
        <v>26</v>
      </c>
      <c r="B71" s="6">
        <v>2002</v>
      </c>
      <c r="C71" s="6" t="s">
        <v>197</v>
      </c>
      <c r="D71" s="6" t="s">
        <v>112</v>
      </c>
      <c r="E71" s="7">
        <v>46.5</v>
      </c>
      <c r="F71" s="6" t="s">
        <v>32</v>
      </c>
      <c r="G71" s="6" t="s">
        <v>14</v>
      </c>
      <c r="H71" s="6" t="s">
        <v>23</v>
      </c>
      <c r="I71" s="6" t="s">
        <v>24</v>
      </c>
      <c r="J71" s="8">
        <v>3</v>
      </c>
      <c r="K71" s="18">
        <v>3</v>
      </c>
      <c r="L71" s="6">
        <f t="shared" si="6"/>
        <v>3</v>
      </c>
      <c r="M71" s="8">
        <v>1</v>
      </c>
      <c r="N71" s="6">
        <f t="shared" si="7"/>
        <v>6</v>
      </c>
      <c r="O71" s="8">
        <v>15.57</v>
      </c>
      <c r="P71" s="22">
        <v>3</v>
      </c>
      <c r="Q71" s="6">
        <f t="shared" si="8"/>
        <v>9</v>
      </c>
      <c r="R71" s="18">
        <v>3</v>
      </c>
    </row>
    <row r="72" spans="1:18" ht="12.75">
      <c r="A72" s="18">
        <v>12</v>
      </c>
      <c r="B72" s="6">
        <v>2002</v>
      </c>
      <c r="C72" s="6" t="s">
        <v>198</v>
      </c>
      <c r="D72" s="6" t="s">
        <v>42</v>
      </c>
      <c r="E72" s="7">
        <v>46.3</v>
      </c>
      <c r="F72" s="6" t="s">
        <v>13</v>
      </c>
      <c r="G72" s="6" t="s">
        <v>14</v>
      </c>
      <c r="H72" s="6" t="s">
        <v>23</v>
      </c>
      <c r="I72" s="6" t="s">
        <v>24</v>
      </c>
      <c r="J72" s="8">
        <v>4</v>
      </c>
      <c r="K72" s="18">
        <v>3</v>
      </c>
      <c r="L72" s="6">
        <f t="shared" si="6"/>
        <v>3</v>
      </c>
      <c r="M72" s="8">
        <v>1</v>
      </c>
      <c r="N72" s="6">
        <f t="shared" si="7"/>
        <v>6</v>
      </c>
      <c r="O72" s="8">
        <v>16.61</v>
      </c>
      <c r="P72" s="22">
        <v>3</v>
      </c>
      <c r="Q72" s="6">
        <f t="shared" si="8"/>
        <v>9</v>
      </c>
      <c r="R72" s="18">
        <v>3</v>
      </c>
    </row>
    <row r="73" spans="1:18" ht="12.75">
      <c r="A73" s="18">
        <v>34</v>
      </c>
      <c r="B73" s="6">
        <v>2002</v>
      </c>
      <c r="C73" s="6" t="s">
        <v>199</v>
      </c>
      <c r="D73" s="6" t="s">
        <v>42</v>
      </c>
      <c r="E73" s="7">
        <v>35.9</v>
      </c>
      <c r="F73" s="6" t="s">
        <v>19</v>
      </c>
      <c r="G73" s="6" t="s">
        <v>14</v>
      </c>
      <c r="H73" s="6" t="s">
        <v>15</v>
      </c>
      <c r="I73" s="6" t="s">
        <v>7</v>
      </c>
      <c r="J73" s="8">
        <v>6</v>
      </c>
      <c r="K73" s="18">
        <v>2</v>
      </c>
      <c r="L73" s="6">
        <f t="shared" si="6"/>
        <v>6</v>
      </c>
      <c r="M73" s="8">
        <v>2</v>
      </c>
      <c r="N73" s="6">
        <f t="shared" si="7"/>
        <v>3</v>
      </c>
      <c r="O73" s="8">
        <v>18.95</v>
      </c>
      <c r="P73" s="22">
        <v>2</v>
      </c>
      <c r="Q73" s="6">
        <f t="shared" si="8"/>
        <v>9</v>
      </c>
      <c r="R73" s="18">
        <v>3</v>
      </c>
    </row>
    <row r="74" spans="1:18" ht="12.75">
      <c r="A74" s="18">
        <v>14</v>
      </c>
      <c r="B74" s="6">
        <v>2002</v>
      </c>
      <c r="C74" s="6" t="s">
        <v>200</v>
      </c>
      <c r="D74" s="6" t="s">
        <v>36</v>
      </c>
      <c r="E74" s="7">
        <v>39</v>
      </c>
      <c r="F74" s="6" t="s">
        <v>46</v>
      </c>
      <c r="G74" s="6" t="s">
        <v>14</v>
      </c>
      <c r="H74" s="6" t="s">
        <v>23</v>
      </c>
      <c r="I74" s="6"/>
      <c r="J74" s="8">
        <v>4.5</v>
      </c>
      <c r="K74" s="18">
        <v>2</v>
      </c>
      <c r="L74" s="6">
        <f t="shared" si="6"/>
        <v>6</v>
      </c>
      <c r="M74" s="8">
        <v>2</v>
      </c>
      <c r="N74" s="6">
        <f t="shared" si="7"/>
        <v>3</v>
      </c>
      <c r="O74" s="8">
        <v>22.3</v>
      </c>
      <c r="P74" s="22">
        <v>2</v>
      </c>
      <c r="Q74" s="6">
        <f t="shared" si="8"/>
        <v>9</v>
      </c>
      <c r="R74" s="18">
        <v>3</v>
      </c>
    </row>
    <row r="75" spans="1:18" ht="12.75">
      <c r="A75" s="15">
        <v>4</v>
      </c>
      <c r="B75" s="6">
        <v>2002</v>
      </c>
      <c r="C75" s="6" t="s">
        <v>201</v>
      </c>
      <c r="D75" s="6" t="s">
        <v>77</v>
      </c>
      <c r="E75" s="7">
        <v>30.2</v>
      </c>
      <c r="F75" s="6" t="s">
        <v>32</v>
      </c>
      <c r="G75" s="6" t="s">
        <v>14</v>
      </c>
      <c r="H75" s="6" t="s">
        <v>23</v>
      </c>
      <c r="I75" s="6" t="s">
        <v>24</v>
      </c>
      <c r="J75" s="8">
        <v>3</v>
      </c>
      <c r="K75" s="18">
        <v>3</v>
      </c>
      <c r="L75" s="6">
        <f t="shared" si="6"/>
        <v>3</v>
      </c>
      <c r="M75" s="8">
        <v>1</v>
      </c>
      <c r="N75" s="6">
        <f t="shared" si="7"/>
        <v>6</v>
      </c>
      <c r="O75" s="8">
        <v>16.41</v>
      </c>
      <c r="P75" s="22">
        <v>1</v>
      </c>
      <c r="Q75" s="6">
        <f t="shared" si="8"/>
        <v>9</v>
      </c>
      <c r="R75" s="18">
        <v>3</v>
      </c>
    </row>
    <row r="76" spans="1:18" ht="12.75">
      <c r="A76" s="15">
        <v>35</v>
      </c>
      <c r="B76" s="6">
        <v>2002</v>
      </c>
      <c r="C76" s="6" t="s">
        <v>202</v>
      </c>
      <c r="D76" s="6" t="s">
        <v>54</v>
      </c>
      <c r="E76" s="7">
        <v>32.6</v>
      </c>
      <c r="F76" s="6" t="s">
        <v>32</v>
      </c>
      <c r="G76" s="6" t="s">
        <v>14</v>
      </c>
      <c r="H76" s="6" t="s">
        <v>23</v>
      </c>
      <c r="I76" s="6" t="s">
        <v>24</v>
      </c>
      <c r="J76" s="8">
        <v>3</v>
      </c>
      <c r="K76" s="18">
        <v>3</v>
      </c>
      <c r="L76" s="6">
        <f t="shared" si="6"/>
        <v>3</v>
      </c>
      <c r="M76" s="8">
        <v>1</v>
      </c>
      <c r="N76" s="6">
        <f t="shared" si="7"/>
        <v>6</v>
      </c>
      <c r="O76" s="8">
        <v>14.7</v>
      </c>
      <c r="P76" s="22">
        <v>1</v>
      </c>
      <c r="Q76" s="6">
        <f t="shared" si="8"/>
        <v>9</v>
      </c>
      <c r="R76" s="18">
        <v>3</v>
      </c>
    </row>
    <row r="77" spans="1:18" ht="12.75">
      <c r="A77" s="15">
        <v>36</v>
      </c>
      <c r="B77" s="6">
        <v>2002</v>
      </c>
      <c r="C77" s="6" t="s">
        <v>203</v>
      </c>
      <c r="D77" s="6" t="s">
        <v>149</v>
      </c>
      <c r="E77" s="7">
        <v>49.75</v>
      </c>
      <c r="F77" s="6" t="s">
        <v>71</v>
      </c>
      <c r="G77" s="6" t="s">
        <v>14</v>
      </c>
      <c r="H77" s="6" t="s">
        <v>23</v>
      </c>
      <c r="I77" s="6" t="s">
        <v>24</v>
      </c>
      <c r="J77" s="8">
        <v>5.5</v>
      </c>
      <c r="K77" s="18">
        <v>2</v>
      </c>
      <c r="L77" s="6">
        <f t="shared" si="6"/>
        <v>6</v>
      </c>
      <c r="M77" s="8">
        <v>2</v>
      </c>
      <c r="N77" s="6">
        <f t="shared" si="7"/>
        <v>3</v>
      </c>
      <c r="O77" s="8">
        <v>25.22</v>
      </c>
      <c r="P77" s="22">
        <v>3</v>
      </c>
      <c r="Q77" s="6">
        <f t="shared" si="8"/>
        <v>9</v>
      </c>
      <c r="R77" s="18">
        <v>3</v>
      </c>
    </row>
    <row r="78" spans="1:18" ht="12.75">
      <c r="A78" s="15">
        <v>10</v>
      </c>
      <c r="B78" s="6">
        <v>2002</v>
      </c>
      <c r="C78" s="6" t="s">
        <v>204</v>
      </c>
      <c r="D78" s="6" t="s">
        <v>28</v>
      </c>
      <c r="E78" s="7">
        <v>33</v>
      </c>
      <c r="F78" s="6" t="s">
        <v>29</v>
      </c>
      <c r="G78" s="6" t="s">
        <v>14</v>
      </c>
      <c r="H78" s="6" t="s">
        <v>23</v>
      </c>
      <c r="I78" s="6"/>
      <c r="J78" s="8">
        <v>4</v>
      </c>
      <c r="K78" s="18">
        <v>3</v>
      </c>
      <c r="L78" s="6">
        <f t="shared" si="6"/>
        <v>3</v>
      </c>
      <c r="M78" s="8">
        <v>1</v>
      </c>
      <c r="N78" s="6">
        <f t="shared" si="7"/>
        <v>6</v>
      </c>
      <c r="O78" s="8">
        <v>14.63</v>
      </c>
      <c r="P78" s="22">
        <v>2</v>
      </c>
      <c r="Q78" s="6">
        <f t="shared" si="8"/>
        <v>9</v>
      </c>
      <c r="R78" s="18">
        <v>3</v>
      </c>
    </row>
    <row r="79" spans="1:18" ht="12.75">
      <c r="A79" s="15">
        <v>21</v>
      </c>
      <c r="B79" s="6">
        <v>2002</v>
      </c>
      <c r="C79" s="6" t="s">
        <v>205</v>
      </c>
      <c r="D79" s="6" t="s">
        <v>116</v>
      </c>
      <c r="E79" s="7">
        <v>42.1</v>
      </c>
      <c r="F79" s="6" t="s">
        <v>69</v>
      </c>
      <c r="G79" s="6" t="s">
        <v>14</v>
      </c>
      <c r="H79" s="6" t="s">
        <v>23</v>
      </c>
      <c r="I79" s="14"/>
      <c r="J79" s="8">
        <v>5</v>
      </c>
      <c r="K79" s="18">
        <v>2</v>
      </c>
      <c r="L79" s="6">
        <f t="shared" si="6"/>
        <v>6</v>
      </c>
      <c r="M79" s="8">
        <v>2</v>
      </c>
      <c r="N79" s="6">
        <f t="shared" si="7"/>
        <v>3</v>
      </c>
      <c r="O79" s="8">
        <v>29.16</v>
      </c>
      <c r="P79" s="22">
        <v>3</v>
      </c>
      <c r="Q79" s="6">
        <f t="shared" si="8"/>
        <v>9</v>
      </c>
      <c r="R79" s="18">
        <v>3</v>
      </c>
    </row>
    <row r="80" spans="1:18" ht="12.75">
      <c r="A80" s="15">
        <v>30</v>
      </c>
      <c r="B80" s="6">
        <v>2002</v>
      </c>
      <c r="C80" s="6" t="s">
        <v>206</v>
      </c>
      <c r="D80" s="6" t="s">
        <v>12</v>
      </c>
      <c r="E80" s="7">
        <v>38.4</v>
      </c>
      <c r="F80" s="6" t="s">
        <v>13</v>
      </c>
      <c r="G80" s="6" t="s">
        <v>52</v>
      </c>
      <c r="H80" s="6" t="s">
        <v>23</v>
      </c>
      <c r="I80" s="6" t="s">
        <v>24</v>
      </c>
      <c r="J80" s="8">
        <v>4</v>
      </c>
      <c r="K80" s="18">
        <v>3</v>
      </c>
      <c r="L80" s="6">
        <f t="shared" si="6"/>
        <v>3</v>
      </c>
      <c r="M80" s="8">
        <v>1</v>
      </c>
      <c r="N80" s="6">
        <f t="shared" si="7"/>
        <v>6</v>
      </c>
      <c r="O80" s="8">
        <v>17</v>
      </c>
      <c r="P80" s="22">
        <v>2</v>
      </c>
      <c r="Q80" s="6">
        <f t="shared" si="8"/>
        <v>9</v>
      </c>
      <c r="R80" s="18">
        <v>3</v>
      </c>
    </row>
    <row r="81" spans="1:18" ht="12.75">
      <c r="A81" s="15">
        <v>3</v>
      </c>
      <c r="B81" s="6">
        <v>2002</v>
      </c>
      <c r="C81" s="6" t="s">
        <v>207</v>
      </c>
      <c r="D81" s="6" t="s">
        <v>62</v>
      </c>
      <c r="E81" s="7">
        <v>26.4</v>
      </c>
      <c r="F81" s="6" t="s">
        <v>13</v>
      </c>
      <c r="G81" s="6" t="s">
        <v>52</v>
      </c>
      <c r="H81" s="6" t="s">
        <v>23</v>
      </c>
      <c r="I81" s="6" t="s">
        <v>24</v>
      </c>
      <c r="J81" s="8">
        <v>4</v>
      </c>
      <c r="K81" s="18">
        <v>2</v>
      </c>
      <c r="L81" s="6">
        <f t="shared" si="6"/>
        <v>6</v>
      </c>
      <c r="M81" s="8">
        <v>2</v>
      </c>
      <c r="N81" s="6">
        <f t="shared" si="7"/>
        <v>3</v>
      </c>
      <c r="O81" s="8">
        <v>17.26</v>
      </c>
      <c r="P81" s="22">
        <v>1</v>
      </c>
      <c r="Q81" s="6">
        <f t="shared" si="8"/>
        <v>9</v>
      </c>
      <c r="R81" s="18">
        <v>3</v>
      </c>
    </row>
    <row r="82" spans="1:18" ht="12.75">
      <c r="A82" s="18">
        <v>9</v>
      </c>
      <c r="B82" s="6">
        <v>2002</v>
      </c>
      <c r="C82" s="6" t="s">
        <v>208</v>
      </c>
      <c r="D82" s="6" t="s">
        <v>12</v>
      </c>
      <c r="E82" s="7">
        <v>35.5</v>
      </c>
      <c r="F82" s="6" t="s">
        <v>13</v>
      </c>
      <c r="G82" s="6" t="s">
        <v>14</v>
      </c>
      <c r="H82" s="6" t="s">
        <v>23</v>
      </c>
      <c r="I82" s="6" t="s">
        <v>24</v>
      </c>
      <c r="J82" s="8">
        <v>4</v>
      </c>
      <c r="K82" s="18">
        <v>4</v>
      </c>
      <c r="L82" s="6">
        <f t="shared" si="6"/>
        <v>1</v>
      </c>
      <c r="M82" s="8">
        <v>1</v>
      </c>
      <c r="N82" s="6">
        <f t="shared" si="7"/>
        <v>6</v>
      </c>
      <c r="O82" s="8">
        <v>15.55</v>
      </c>
      <c r="P82" s="22">
        <v>2</v>
      </c>
      <c r="Q82" s="6">
        <f t="shared" si="8"/>
        <v>7</v>
      </c>
      <c r="R82" s="18">
        <v>4</v>
      </c>
    </row>
    <row r="83" spans="1:18" ht="12.75">
      <c r="A83" s="15">
        <v>5</v>
      </c>
      <c r="B83" s="6">
        <v>2002</v>
      </c>
      <c r="C83" s="6" t="s">
        <v>209</v>
      </c>
      <c r="D83" s="6" t="s">
        <v>31</v>
      </c>
      <c r="E83" s="7">
        <v>30.5</v>
      </c>
      <c r="F83" s="6" t="s">
        <v>210</v>
      </c>
      <c r="G83" s="6" t="s">
        <v>14</v>
      </c>
      <c r="H83" s="6" t="s">
        <v>23</v>
      </c>
      <c r="I83" s="6"/>
      <c r="J83" s="8">
        <v>4</v>
      </c>
      <c r="K83" s="18">
        <v>3</v>
      </c>
      <c r="L83" s="6">
        <f t="shared" si="6"/>
        <v>3</v>
      </c>
      <c r="M83" s="8">
        <v>2</v>
      </c>
      <c r="N83" s="6">
        <f t="shared" si="7"/>
        <v>3</v>
      </c>
      <c r="O83" s="8">
        <v>18.98</v>
      </c>
      <c r="P83" s="22">
        <v>1</v>
      </c>
      <c r="Q83" s="6">
        <f t="shared" si="8"/>
        <v>6</v>
      </c>
      <c r="R83" s="18">
        <v>5</v>
      </c>
    </row>
    <row r="84" spans="1:18" ht="12.75">
      <c r="A84" s="15">
        <v>9</v>
      </c>
      <c r="B84" s="6">
        <v>2002</v>
      </c>
      <c r="C84" s="6" t="s">
        <v>211</v>
      </c>
      <c r="D84" s="6" t="s">
        <v>116</v>
      </c>
      <c r="E84" s="7">
        <v>37.5</v>
      </c>
      <c r="F84" s="6" t="s">
        <v>13</v>
      </c>
      <c r="G84" s="6" t="s">
        <v>14</v>
      </c>
      <c r="H84" s="6" t="s">
        <v>23</v>
      </c>
      <c r="I84" s="6"/>
      <c r="J84" s="8">
        <v>4</v>
      </c>
      <c r="K84" s="18">
        <v>3</v>
      </c>
      <c r="L84" s="6">
        <f t="shared" si="6"/>
        <v>3</v>
      </c>
      <c r="M84" s="8">
        <v>2</v>
      </c>
      <c r="N84" s="6">
        <f t="shared" si="7"/>
        <v>3</v>
      </c>
      <c r="O84" s="8">
        <v>17.77</v>
      </c>
      <c r="P84" s="22">
        <v>2</v>
      </c>
      <c r="Q84" s="6">
        <f t="shared" si="8"/>
        <v>6</v>
      </c>
      <c r="R84" s="18">
        <v>5</v>
      </c>
    </row>
    <row r="85" spans="1:18" ht="12.75">
      <c r="A85" s="15">
        <v>29</v>
      </c>
      <c r="B85" s="6">
        <v>2002</v>
      </c>
      <c r="C85" s="6" t="s">
        <v>212</v>
      </c>
      <c r="D85" s="6" t="s">
        <v>36</v>
      </c>
      <c r="E85" s="7">
        <v>40</v>
      </c>
      <c r="F85" s="6" t="s">
        <v>19</v>
      </c>
      <c r="G85" s="6" t="s">
        <v>52</v>
      </c>
      <c r="H85" s="6" t="s">
        <v>15</v>
      </c>
      <c r="I85" s="6" t="s">
        <v>7</v>
      </c>
      <c r="J85" s="8">
        <v>6</v>
      </c>
      <c r="K85" s="18">
        <v>3</v>
      </c>
      <c r="L85" s="6">
        <f t="shared" si="6"/>
        <v>3</v>
      </c>
      <c r="M85" s="8">
        <v>2</v>
      </c>
      <c r="N85" s="6">
        <f t="shared" si="7"/>
        <v>3</v>
      </c>
      <c r="O85" s="8">
        <v>25.23</v>
      </c>
      <c r="P85" s="22">
        <v>3</v>
      </c>
      <c r="Q85" s="6">
        <f t="shared" si="8"/>
        <v>6</v>
      </c>
      <c r="R85" s="18">
        <v>5</v>
      </c>
    </row>
    <row r="86" spans="1:18" ht="12.75">
      <c r="A86" s="15">
        <v>8</v>
      </c>
      <c r="B86" s="6">
        <v>2002</v>
      </c>
      <c r="C86" s="6" t="s">
        <v>213</v>
      </c>
      <c r="D86" s="6" t="s">
        <v>42</v>
      </c>
      <c r="E86" s="7">
        <v>36.7</v>
      </c>
      <c r="F86" s="6" t="s">
        <v>46</v>
      </c>
      <c r="G86" s="6" t="s">
        <v>14</v>
      </c>
      <c r="H86" s="6" t="s">
        <v>23</v>
      </c>
      <c r="I86" s="6" t="s">
        <v>24</v>
      </c>
      <c r="J86" s="8">
        <v>4.5</v>
      </c>
      <c r="K86" s="18">
        <v>3</v>
      </c>
      <c r="L86" s="6">
        <f t="shared" si="6"/>
        <v>3</v>
      </c>
      <c r="M86" s="8">
        <v>2</v>
      </c>
      <c r="N86" s="6">
        <f t="shared" si="7"/>
        <v>3</v>
      </c>
      <c r="O86" s="8">
        <v>18.66</v>
      </c>
      <c r="P86" s="22">
        <v>2</v>
      </c>
      <c r="Q86" s="6">
        <f t="shared" si="8"/>
        <v>6</v>
      </c>
      <c r="R86" s="18">
        <v>5</v>
      </c>
    </row>
    <row r="87" spans="1:18" ht="12.75">
      <c r="A87" s="15">
        <v>14</v>
      </c>
      <c r="B87" s="6">
        <v>2002</v>
      </c>
      <c r="C87" s="6" t="s">
        <v>214</v>
      </c>
      <c r="D87" s="6" t="s">
        <v>86</v>
      </c>
      <c r="E87" s="7">
        <v>39.1</v>
      </c>
      <c r="F87" s="6" t="s">
        <v>69</v>
      </c>
      <c r="G87" s="6" t="s">
        <v>14</v>
      </c>
      <c r="H87" s="6" t="s">
        <v>23</v>
      </c>
      <c r="I87" s="6" t="s">
        <v>24</v>
      </c>
      <c r="J87" s="8">
        <v>5</v>
      </c>
      <c r="K87" s="18">
        <v>3</v>
      </c>
      <c r="L87" s="6">
        <f t="shared" si="6"/>
        <v>3</v>
      </c>
      <c r="M87" s="8">
        <v>2</v>
      </c>
      <c r="N87" s="6">
        <f t="shared" si="7"/>
        <v>3</v>
      </c>
      <c r="O87" s="8">
        <v>20.01</v>
      </c>
      <c r="P87" s="22">
        <v>2</v>
      </c>
      <c r="Q87" s="6">
        <f t="shared" si="8"/>
        <v>6</v>
      </c>
      <c r="R87" s="18">
        <v>5</v>
      </c>
    </row>
    <row r="88" spans="1:18" ht="12.75">
      <c r="A88" s="18">
        <v>3</v>
      </c>
      <c r="B88" s="6">
        <v>2002</v>
      </c>
      <c r="C88" s="6" t="s">
        <v>215</v>
      </c>
      <c r="D88" s="6" t="s">
        <v>12</v>
      </c>
      <c r="E88" s="7">
        <v>28.3</v>
      </c>
      <c r="F88" s="6" t="s">
        <v>13</v>
      </c>
      <c r="G88" s="6" t="s">
        <v>52</v>
      </c>
      <c r="H88" s="6" t="s">
        <v>23</v>
      </c>
      <c r="I88" s="6" t="s">
        <v>24</v>
      </c>
      <c r="J88" s="8">
        <v>4</v>
      </c>
      <c r="K88" s="18">
        <v>3</v>
      </c>
      <c r="L88" s="6">
        <f t="shared" si="6"/>
        <v>3</v>
      </c>
      <c r="M88" s="8">
        <v>2</v>
      </c>
      <c r="N88" s="6">
        <f t="shared" si="7"/>
        <v>3</v>
      </c>
      <c r="O88" s="8">
        <v>18.14</v>
      </c>
      <c r="P88" s="22">
        <v>1</v>
      </c>
      <c r="Q88" s="6">
        <f t="shared" si="8"/>
        <v>6</v>
      </c>
      <c r="R88" s="18">
        <v>5</v>
      </c>
    </row>
    <row r="89" spans="1:18" ht="12.75">
      <c r="A89" s="18">
        <v>7</v>
      </c>
      <c r="B89" s="6">
        <v>2002</v>
      </c>
      <c r="C89" s="6" t="s">
        <v>216</v>
      </c>
      <c r="D89" s="6" t="s">
        <v>18</v>
      </c>
      <c r="E89" s="7">
        <v>37.9</v>
      </c>
      <c r="F89" s="6" t="s">
        <v>69</v>
      </c>
      <c r="G89" s="6" t="s">
        <v>52</v>
      </c>
      <c r="H89" s="6" t="s">
        <v>23</v>
      </c>
      <c r="I89" s="6" t="s">
        <v>24</v>
      </c>
      <c r="J89" s="8">
        <v>5</v>
      </c>
      <c r="K89" s="18">
        <v>3</v>
      </c>
      <c r="L89" s="6">
        <f t="shared" si="6"/>
        <v>3</v>
      </c>
      <c r="M89" s="8">
        <v>2</v>
      </c>
      <c r="N89" s="6">
        <f t="shared" si="7"/>
        <v>3</v>
      </c>
      <c r="O89" s="8">
        <v>18.71</v>
      </c>
      <c r="P89" s="22">
        <v>2</v>
      </c>
      <c r="Q89" s="6">
        <f t="shared" si="8"/>
        <v>6</v>
      </c>
      <c r="R89" s="18">
        <v>5</v>
      </c>
    </row>
    <row r="90" spans="1:18" ht="12.75">
      <c r="A90" s="15">
        <v>17</v>
      </c>
      <c r="B90" s="6">
        <v>2002</v>
      </c>
      <c r="C90" s="6" t="s">
        <v>217</v>
      </c>
      <c r="D90" s="6" t="s">
        <v>28</v>
      </c>
      <c r="E90" s="7">
        <v>39.9</v>
      </c>
      <c r="F90" s="6" t="s">
        <v>19</v>
      </c>
      <c r="G90" s="6" t="s">
        <v>14</v>
      </c>
      <c r="H90" s="6" t="s">
        <v>15</v>
      </c>
      <c r="I90" s="6" t="s">
        <v>7</v>
      </c>
      <c r="J90" s="8">
        <v>6</v>
      </c>
      <c r="K90" s="18">
        <v>3</v>
      </c>
      <c r="L90" s="6">
        <f t="shared" si="6"/>
        <v>3</v>
      </c>
      <c r="M90" s="8">
        <v>2</v>
      </c>
      <c r="N90" s="6">
        <f t="shared" si="7"/>
        <v>3</v>
      </c>
      <c r="O90" s="8">
        <v>19.39</v>
      </c>
      <c r="P90" s="22">
        <v>3</v>
      </c>
      <c r="Q90" s="6">
        <f t="shared" si="8"/>
        <v>6</v>
      </c>
      <c r="R90" s="18">
        <v>5</v>
      </c>
    </row>
    <row r="91" spans="1:18" ht="12.75">
      <c r="A91" s="18">
        <v>18</v>
      </c>
      <c r="B91" s="6">
        <v>2002</v>
      </c>
      <c r="C91" s="6" t="s">
        <v>218</v>
      </c>
      <c r="D91" s="6" t="s">
        <v>86</v>
      </c>
      <c r="E91" s="7">
        <v>31.3</v>
      </c>
      <c r="F91" s="6" t="s">
        <v>63</v>
      </c>
      <c r="G91" s="6" t="s">
        <v>14</v>
      </c>
      <c r="H91" s="6" t="s">
        <v>23</v>
      </c>
      <c r="I91" s="6" t="s">
        <v>24</v>
      </c>
      <c r="J91" s="8">
        <v>2</v>
      </c>
      <c r="K91" s="18">
        <v>3</v>
      </c>
      <c r="L91" s="6">
        <f t="shared" si="6"/>
        <v>3</v>
      </c>
      <c r="M91" s="8">
        <v>2</v>
      </c>
      <c r="N91" s="6">
        <f t="shared" si="7"/>
        <v>3</v>
      </c>
      <c r="O91" s="8">
        <v>18.66</v>
      </c>
      <c r="P91" s="22">
        <v>1</v>
      </c>
      <c r="Q91" s="6">
        <f t="shared" si="8"/>
        <v>6</v>
      </c>
      <c r="R91" s="18">
        <v>5</v>
      </c>
    </row>
    <row r="92" spans="1:18" ht="12.75">
      <c r="A92" s="15">
        <v>2</v>
      </c>
      <c r="B92" s="6">
        <v>2002</v>
      </c>
      <c r="C92" s="6" t="s">
        <v>219</v>
      </c>
      <c r="D92" s="6" t="s">
        <v>18</v>
      </c>
      <c r="E92" s="7">
        <v>38.5</v>
      </c>
      <c r="F92" s="6" t="s">
        <v>19</v>
      </c>
      <c r="G92" s="6" t="s">
        <v>52</v>
      </c>
      <c r="H92" s="6" t="s">
        <v>15</v>
      </c>
      <c r="I92" s="6" t="s">
        <v>7</v>
      </c>
      <c r="J92" s="8">
        <v>6</v>
      </c>
      <c r="K92" s="18">
        <v>3</v>
      </c>
      <c r="L92" s="6">
        <f t="shared" si="6"/>
        <v>3</v>
      </c>
      <c r="M92" s="8">
        <v>2</v>
      </c>
      <c r="N92" s="6">
        <f t="shared" si="7"/>
        <v>3</v>
      </c>
      <c r="O92" s="8">
        <v>23.69</v>
      </c>
      <c r="P92" s="22">
        <v>2</v>
      </c>
      <c r="Q92" s="6">
        <f t="shared" si="8"/>
        <v>6</v>
      </c>
      <c r="R92" s="18">
        <v>5</v>
      </c>
    </row>
    <row r="93" spans="1:18" ht="12.75">
      <c r="A93" s="15">
        <v>16</v>
      </c>
      <c r="B93" s="6">
        <v>2002</v>
      </c>
      <c r="C93" s="6" t="s">
        <v>220</v>
      </c>
      <c r="D93" s="6" t="s">
        <v>77</v>
      </c>
      <c r="E93" s="7">
        <v>27.9</v>
      </c>
      <c r="F93" s="6" t="s">
        <v>69</v>
      </c>
      <c r="G93" s="6" t="s">
        <v>14</v>
      </c>
      <c r="H93" s="6" t="s">
        <v>23</v>
      </c>
      <c r="I93" s="6" t="s">
        <v>24</v>
      </c>
      <c r="J93" s="8">
        <v>5</v>
      </c>
      <c r="K93" s="18">
        <v>3</v>
      </c>
      <c r="L93" s="6">
        <f t="shared" si="6"/>
        <v>3</v>
      </c>
      <c r="M93" s="8">
        <v>2</v>
      </c>
      <c r="N93" s="6">
        <f t="shared" si="7"/>
        <v>3</v>
      </c>
      <c r="O93" s="8">
        <v>17.32</v>
      </c>
      <c r="P93" s="22">
        <v>1</v>
      </c>
      <c r="Q93" s="6">
        <f t="shared" si="8"/>
        <v>6</v>
      </c>
      <c r="R93" s="18">
        <v>5</v>
      </c>
    </row>
    <row r="94" spans="1:18" ht="12.75">
      <c r="A94" s="15">
        <v>33</v>
      </c>
      <c r="B94" s="6">
        <v>2002</v>
      </c>
      <c r="C94" s="6" t="s">
        <v>221</v>
      </c>
      <c r="D94" s="6" t="s">
        <v>26</v>
      </c>
      <c r="E94" s="7">
        <v>52.7</v>
      </c>
      <c r="F94" s="6" t="s">
        <v>32</v>
      </c>
      <c r="G94" s="6" t="s">
        <v>14</v>
      </c>
      <c r="H94" s="6" t="s">
        <v>23</v>
      </c>
      <c r="I94" s="6" t="s">
        <v>24</v>
      </c>
      <c r="J94" s="8">
        <v>3</v>
      </c>
      <c r="K94" s="18">
        <v>3</v>
      </c>
      <c r="L94" s="6">
        <f t="shared" si="6"/>
        <v>3</v>
      </c>
      <c r="M94" s="8">
        <v>2</v>
      </c>
      <c r="N94" s="6">
        <f t="shared" si="7"/>
        <v>3</v>
      </c>
      <c r="O94" s="8">
        <v>22</v>
      </c>
      <c r="P94" s="22">
        <v>3</v>
      </c>
      <c r="Q94" s="6">
        <f t="shared" si="8"/>
        <v>6</v>
      </c>
      <c r="R94" s="18">
        <v>5</v>
      </c>
    </row>
    <row r="95" spans="1:18" ht="12.75">
      <c r="A95" s="18">
        <v>34</v>
      </c>
      <c r="B95" s="6">
        <v>2002</v>
      </c>
      <c r="C95" s="6" t="s">
        <v>222</v>
      </c>
      <c r="D95" s="6" t="s">
        <v>62</v>
      </c>
      <c r="E95" s="7">
        <v>34.2</v>
      </c>
      <c r="F95" s="6" t="s">
        <v>19</v>
      </c>
      <c r="G95" s="6" t="s">
        <v>14</v>
      </c>
      <c r="H95" s="6" t="s">
        <v>15</v>
      </c>
      <c r="I95" s="6" t="s">
        <v>7</v>
      </c>
      <c r="J95" s="8">
        <v>6</v>
      </c>
      <c r="K95" s="18">
        <v>3</v>
      </c>
      <c r="L95" s="6">
        <f t="shared" si="6"/>
        <v>3</v>
      </c>
      <c r="M95" s="8">
        <v>2</v>
      </c>
      <c r="N95" s="6">
        <f t="shared" si="7"/>
        <v>3</v>
      </c>
      <c r="O95" s="8">
        <v>18.29</v>
      </c>
      <c r="P95" s="22">
        <v>2</v>
      </c>
      <c r="Q95" s="6">
        <f t="shared" si="8"/>
        <v>6</v>
      </c>
      <c r="R95" s="18">
        <v>5</v>
      </c>
    </row>
    <row r="96" spans="1:18" ht="12.75">
      <c r="A96" s="15">
        <v>22</v>
      </c>
      <c r="B96" s="6">
        <v>2002</v>
      </c>
      <c r="C96" s="6" t="s">
        <v>223</v>
      </c>
      <c r="D96" s="6" t="s">
        <v>92</v>
      </c>
      <c r="E96" s="7">
        <v>34</v>
      </c>
      <c r="F96" s="6" t="s">
        <v>63</v>
      </c>
      <c r="G96" s="6" t="s">
        <v>14</v>
      </c>
      <c r="H96" s="6" t="s">
        <v>23</v>
      </c>
      <c r="I96" s="6" t="s">
        <v>24</v>
      </c>
      <c r="J96" s="8">
        <v>2</v>
      </c>
      <c r="K96" s="18">
        <v>3</v>
      </c>
      <c r="L96" s="6">
        <f t="shared" si="6"/>
        <v>3</v>
      </c>
      <c r="M96" s="8">
        <v>2</v>
      </c>
      <c r="N96" s="6">
        <f t="shared" si="7"/>
        <v>3</v>
      </c>
      <c r="O96" s="8">
        <v>19.61</v>
      </c>
      <c r="P96" s="22">
        <v>2</v>
      </c>
      <c r="Q96" s="6">
        <f t="shared" si="8"/>
        <v>6</v>
      </c>
      <c r="R96" s="18">
        <v>5</v>
      </c>
    </row>
    <row r="97" spans="1:18" ht="12.75">
      <c r="A97" s="18">
        <v>25</v>
      </c>
      <c r="B97" s="6">
        <v>2002</v>
      </c>
      <c r="C97" s="6" t="s">
        <v>224</v>
      </c>
      <c r="D97" s="6" t="s">
        <v>36</v>
      </c>
      <c r="E97" s="7">
        <v>26</v>
      </c>
      <c r="F97" s="6" t="s">
        <v>19</v>
      </c>
      <c r="G97" s="6" t="s">
        <v>52</v>
      </c>
      <c r="H97" s="6" t="s">
        <v>15</v>
      </c>
      <c r="I97" s="6" t="s">
        <v>7</v>
      </c>
      <c r="J97" s="8">
        <v>6</v>
      </c>
      <c r="K97" s="18">
        <v>3</v>
      </c>
      <c r="L97" s="6">
        <f t="shared" si="6"/>
        <v>3</v>
      </c>
      <c r="M97" s="8">
        <v>2</v>
      </c>
      <c r="N97" s="6">
        <f t="shared" si="7"/>
        <v>3</v>
      </c>
      <c r="O97" s="8">
        <v>25.26</v>
      </c>
      <c r="P97" s="22">
        <v>1</v>
      </c>
      <c r="Q97" s="6">
        <f t="shared" si="8"/>
        <v>6</v>
      </c>
      <c r="R97" s="18">
        <v>5</v>
      </c>
    </row>
    <row r="98" spans="1:18" ht="12.75">
      <c r="A98" s="18">
        <v>20</v>
      </c>
      <c r="B98" s="6">
        <v>2002</v>
      </c>
      <c r="C98" s="6" t="s">
        <v>225</v>
      </c>
      <c r="D98" s="6" t="s">
        <v>92</v>
      </c>
      <c r="E98" s="7">
        <v>40</v>
      </c>
      <c r="F98" s="6" t="s">
        <v>63</v>
      </c>
      <c r="G98" s="6" t="s">
        <v>14</v>
      </c>
      <c r="H98" s="6" t="s">
        <v>23</v>
      </c>
      <c r="I98" s="6" t="s">
        <v>24</v>
      </c>
      <c r="J98" s="8">
        <v>2</v>
      </c>
      <c r="K98" s="18">
        <v>3</v>
      </c>
      <c r="L98" s="6">
        <f aca="true" t="shared" si="9" ref="L98:L104">IF(K98=1,9,IF(K98=2,6,(IF(K98=3,3,IF(K98=4,1,IF(K98=5,1,0))))))</f>
        <v>3</v>
      </c>
      <c r="M98" s="8">
        <v>2</v>
      </c>
      <c r="N98" s="6">
        <f aca="true" t="shared" si="10" ref="N98:N104">IF(M98=1,6,IF(M98=2,3,0))</f>
        <v>3</v>
      </c>
      <c r="O98" s="8">
        <v>20.08</v>
      </c>
      <c r="P98" s="22">
        <v>3</v>
      </c>
      <c r="Q98" s="6">
        <f aca="true" t="shared" si="11" ref="Q98:Q104">N98+L98</f>
        <v>6</v>
      </c>
      <c r="R98" s="18">
        <v>5</v>
      </c>
    </row>
    <row r="99" spans="1:18" ht="12.75">
      <c r="A99" s="15">
        <v>21</v>
      </c>
      <c r="B99" s="6">
        <v>2002</v>
      </c>
      <c r="C99" s="6" t="s">
        <v>226</v>
      </c>
      <c r="D99" s="6" t="s">
        <v>18</v>
      </c>
      <c r="E99" s="7">
        <v>42.4</v>
      </c>
      <c r="F99" s="6" t="s">
        <v>19</v>
      </c>
      <c r="G99" s="6" t="s">
        <v>14</v>
      </c>
      <c r="H99" s="6" t="s">
        <v>15</v>
      </c>
      <c r="I99" s="6" t="s">
        <v>7</v>
      </c>
      <c r="J99" s="8">
        <v>6</v>
      </c>
      <c r="K99" s="18">
        <v>3</v>
      </c>
      <c r="L99" s="6">
        <f t="shared" si="9"/>
        <v>3</v>
      </c>
      <c r="M99" s="8">
        <v>2</v>
      </c>
      <c r="N99" s="6">
        <f t="shared" si="10"/>
        <v>3</v>
      </c>
      <c r="O99" s="8">
        <v>22.26</v>
      </c>
      <c r="P99" s="22">
        <v>3</v>
      </c>
      <c r="Q99" s="6">
        <f t="shared" si="11"/>
        <v>6</v>
      </c>
      <c r="R99" s="18">
        <v>5</v>
      </c>
    </row>
    <row r="100" spans="1:18" ht="12.75">
      <c r="A100" s="15">
        <v>24</v>
      </c>
      <c r="B100" s="6">
        <v>2002</v>
      </c>
      <c r="C100" s="6" t="s">
        <v>227</v>
      </c>
      <c r="D100" s="6" t="s">
        <v>18</v>
      </c>
      <c r="E100" s="7">
        <v>30</v>
      </c>
      <c r="F100" s="6" t="s">
        <v>19</v>
      </c>
      <c r="G100" s="6" t="s">
        <v>14</v>
      </c>
      <c r="H100" s="6" t="s">
        <v>15</v>
      </c>
      <c r="I100" s="6" t="s">
        <v>7</v>
      </c>
      <c r="J100" s="8">
        <v>6</v>
      </c>
      <c r="K100" s="18">
        <v>3</v>
      </c>
      <c r="L100" s="6">
        <f t="shared" si="9"/>
        <v>3</v>
      </c>
      <c r="M100" s="8">
        <v>2</v>
      </c>
      <c r="N100" s="6">
        <f t="shared" si="10"/>
        <v>3</v>
      </c>
      <c r="O100" s="8">
        <v>23.58</v>
      </c>
      <c r="P100" s="22">
        <v>1</v>
      </c>
      <c r="Q100" s="6">
        <f t="shared" si="11"/>
        <v>6</v>
      </c>
      <c r="R100" s="18">
        <v>5</v>
      </c>
    </row>
    <row r="101" spans="1:18" ht="12.75">
      <c r="A101" s="18">
        <v>1</v>
      </c>
      <c r="B101" s="6">
        <v>2002</v>
      </c>
      <c r="C101" s="6" t="s">
        <v>228</v>
      </c>
      <c r="D101" s="6" t="s">
        <v>62</v>
      </c>
      <c r="E101" s="7">
        <v>32.2</v>
      </c>
      <c r="F101" s="6" t="s">
        <v>19</v>
      </c>
      <c r="G101" s="6" t="s">
        <v>14</v>
      </c>
      <c r="H101" s="6" t="s">
        <v>15</v>
      </c>
      <c r="I101" s="6" t="s">
        <v>7</v>
      </c>
      <c r="J101" s="8">
        <v>6</v>
      </c>
      <c r="K101" s="18">
        <v>3</v>
      </c>
      <c r="L101" s="6">
        <f t="shared" si="9"/>
        <v>3</v>
      </c>
      <c r="M101" s="8">
        <v>2</v>
      </c>
      <c r="N101" s="6">
        <f t="shared" si="10"/>
        <v>3</v>
      </c>
      <c r="O101" s="8">
        <v>20.71</v>
      </c>
      <c r="P101" s="22">
        <v>1</v>
      </c>
      <c r="Q101" s="6">
        <f t="shared" si="11"/>
        <v>6</v>
      </c>
      <c r="R101" s="18">
        <v>5</v>
      </c>
    </row>
    <row r="102" spans="1:18" ht="12.75">
      <c r="A102" s="15">
        <v>3</v>
      </c>
      <c r="B102" s="6">
        <v>2002</v>
      </c>
      <c r="C102" s="6" t="s">
        <v>229</v>
      </c>
      <c r="D102" s="6" t="s">
        <v>40</v>
      </c>
      <c r="E102" s="7">
        <v>25</v>
      </c>
      <c r="F102" s="6" t="s">
        <v>19</v>
      </c>
      <c r="G102" s="6" t="s">
        <v>14</v>
      </c>
      <c r="H102" s="6" t="s">
        <v>15</v>
      </c>
      <c r="I102" s="6" t="s">
        <v>7</v>
      </c>
      <c r="J102" s="8">
        <v>6</v>
      </c>
      <c r="K102" s="18">
        <v>4</v>
      </c>
      <c r="L102" s="6">
        <f t="shared" si="9"/>
        <v>1</v>
      </c>
      <c r="M102" s="8">
        <v>2</v>
      </c>
      <c r="N102" s="6">
        <f t="shared" si="10"/>
        <v>3</v>
      </c>
      <c r="O102" s="8">
        <v>22.76</v>
      </c>
      <c r="P102" s="22">
        <v>1</v>
      </c>
      <c r="Q102" s="6">
        <f t="shared" si="11"/>
        <v>4</v>
      </c>
      <c r="R102" s="18">
        <v>6</v>
      </c>
    </row>
    <row r="103" spans="1:18" ht="12.75">
      <c r="A103" s="15">
        <v>29</v>
      </c>
      <c r="B103" s="6">
        <v>2002</v>
      </c>
      <c r="C103" s="6" t="s">
        <v>230</v>
      </c>
      <c r="D103" s="6" t="s">
        <v>36</v>
      </c>
      <c r="E103" s="7">
        <v>40</v>
      </c>
      <c r="F103" s="6" t="s">
        <v>69</v>
      </c>
      <c r="G103" s="6" t="s">
        <v>52</v>
      </c>
      <c r="H103" s="6" t="s">
        <v>23</v>
      </c>
      <c r="I103" s="6"/>
      <c r="J103" s="8">
        <v>5</v>
      </c>
      <c r="K103" s="18">
        <v>4</v>
      </c>
      <c r="L103" s="6">
        <f t="shared" si="9"/>
        <v>1</v>
      </c>
      <c r="M103" s="8">
        <v>2</v>
      </c>
      <c r="N103" s="6">
        <f t="shared" si="10"/>
        <v>3</v>
      </c>
      <c r="O103" s="8">
        <v>25.03</v>
      </c>
      <c r="P103" s="22">
        <v>3</v>
      </c>
      <c r="Q103" s="6">
        <f t="shared" si="11"/>
        <v>4</v>
      </c>
      <c r="R103" s="18">
        <v>6</v>
      </c>
    </row>
    <row r="104" spans="1:18" ht="12.75">
      <c r="A104" s="18">
        <v>4</v>
      </c>
      <c r="B104" s="6">
        <v>2002</v>
      </c>
      <c r="C104" s="6" t="s">
        <v>231</v>
      </c>
      <c r="D104" s="6" t="s">
        <v>86</v>
      </c>
      <c r="E104" s="7">
        <v>28.9</v>
      </c>
      <c r="F104" s="6" t="s">
        <v>32</v>
      </c>
      <c r="G104" s="6" t="s">
        <v>14</v>
      </c>
      <c r="H104" s="6" t="s">
        <v>23</v>
      </c>
      <c r="I104" s="6" t="s">
        <v>24</v>
      </c>
      <c r="J104" s="8">
        <v>3</v>
      </c>
      <c r="K104" s="18">
        <v>4</v>
      </c>
      <c r="L104" s="6">
        <f t="shared" si="9"/>
        <v>1</v>
      </c>
      <c r="M104" s="8">
        <v>2</v>
      </c>
      <c r="N104" s="6">
        <f t="shared" si="10"/>
        <v>3</v>
      </c>
      <c r="O104" s="8">
        <v>20.66</v>
      </c>
      <c r="P104" s="22">
        <v>1</v>
      </c>
      <c r="Q104" s="6">
        <f t="shared" si="11"/>
        <v>4</v>
      </c>
      <c r="R104" s="18">
        <v>6</v>
      </c>
    </row>
  </sheetData>
  <sheetProtection/>
  <autoFilter ref="A1:R104">
    <sortState ref="A2:R104">
      <sortCondition sortBy="value" ref="R2:R104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8.7109375" style="16" customWidth="1"/>
    <col min="3" max="3" width="30.7109375" style="16" customWidth="1"/>
    <col min="4" max="4" width="40.7109375" style="16" customWidth="1"/>
    <col min="5" max="5" width="8.7109375" style="16" customWidth="1"/>
    <col min="6" max="6" width="15.7109375" style="16" customWidth="1"/>
    <col min="7" max="9" width="8.7109375" style="16" customWidth="1"/>
    <col min="10" max="14" width="9.140625" style="16" customWidth="1"/>
    <col min="15" max="16384" width="9.140625" style="16" customWidth="1"/>
  </cols>
  <sheetData>
    <row r="1" spans="1:16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4" t="s">
        <v>9</v>
      </c>
      <c r="I1" s="1" t="s">
        <v>119</v>
      </c>
      <c r="J1" s="1" t="s">
        <v>120</v>
      </c>
      <c r="K1" s="1" t="s">
        <v>121</v>
      </c>
      <c r="L1" s="1" t="s">
        <v>122</v>
      </c>
      <c r="M1" s="12" t="s">
        <v>123</v>
      </c>
      <c r="N1" s="13" t="s">
        <v>124</v>
      </c>
      <c r="O1" s="1" t="s">
        <v>125</v>
      </c>
      <c r="P1" s="5" t="s">
        <v>10</v>
      </c>
    </row>
    <row r="2" spans="1:16" ht="12.75">
      <c r="A2" s="18">
        <v>24</v>
      </c>
      <c r="B2" s="6">
        <v>2003</v>
      </c>
      <c r="C2" s="6" t="s">
        <v>232</v>
      </c>
      <c r="D2" s="6" t="s">
        <v>38</v>
      </c>
      <c r="E2" s="7">
        <v>38.6</v>
      </c>
      <c r="F2" s="6" t="s">
        <v>13</v>
      </c>
      <c r="G2" s="6" t="s">
        <v>52</v>
      </c>
      <c r="H2" s="8">
        <v>4</v>
      </c>
      <c r="I2" s="18">
        <v>1</v>
      </c>
      <c r="J2" s="6">
        <f aca="true" t="shared" si="0" ref="J2:J33">IF(I2=1,9,IF(I2=2,6,(IF(I2=3,3,IF(I2=4,1,IF(I2=5,1,0))))))</f>
        <v>9</v>
      </c>
      <c r="K2" s="8">
        <v>1</v>
      </c>
      <c r="L2" s="6">
        <f aca="true" t="shared" si="1" ref="L2:L33">IF(K2=1,6,IF(K2=2,3,0))</f>
        <v>6</v>
      </c>
      <c r="M2" s="8">
        <v>17.35</v>
      </c>
      <c r="N2" s="22">
        <v>3</v>
      </c>
      <c r="O2" s="6">
        <f aca="true" t="shared" si="2" ref="O2:O33">L2+J2</f>
        <v>15</v>
      </c>
      <c r="P2" s="18">
        <v>1</v>
      </c>
    </row>
    <row r="3" spans="1:16" ht="12.75">
      <c r="A3" s="18">
        <v>9</v>
      </c>
      <c r="B3" s="6">
        <v>2003</v>
      </c>
      <c r="C3" s="6" t="s">
        <v>233</v>
      </c>
      <c r="D3" s="6" t="s">
        <v>62</v>
      </c>
      <c r="E3" s="7">
        <v>31.1</v>
      </c>
      <c r="F3" s="6" t="s">
        <v>69</v>
      </c>
      <c r="G3" s="6" t="s">
        <v>52</v>
      </c>
      <c r="H3" s="8">
        <v>5</v>
      </c>
      <c r="I3" s="18">
        <v>1</v>
      </c>
      <c r="J3" s="6">
        <f t="shared" si="0"/>
        <v>9</v>
      </c>
      <c r="K3" s="8">
        <v>1</v>
      </c>
      <c r="L3" s="6">
        <f t="shared" si="1"/>
        <v>6</v>
      </c>
      <c r="M3" s="8">
        <v>17.98</v>
      </c>
      <c r="N3" s="22">
        <v>2</v>
      </c>
      <c r="O3" s="6">
        <f t="shared" si="2"/>
        <v>15</v>
      </c>
      <c r="P3" s="18">
        <v>1</v>
      </c>
    </row>
    <row r="4" spans="1:16" ht="12.75">
      <c r="A4" s="15">
        <v>18</v>
      </c>
      <c r="B4" s="6">
        <v>2003</v>
      </c>
      <c r="C4" s="6" t="s">
        <v>234</v>
      </c>
      <c r="D4" s="6" t="s">
        <v>28</v>
      </c>
      <c r="E4" s="7">
        <v>32.4</v>
      </c>
      <c r="F4" s="6" t="s">
        <v>71</v>
      </c>
      <c r="G4" s="6" t="s">
        <v>14</v>
      </c>
      <c r="H4" s="8">
        <v>5.5</v>
      </c>
      <c r="I4" s="18">
        <v>1</v>
      </c>
      <c r="J4" s="6">
        <f t="shared" si="0"/>
        <v>9</v>
      </c>
      <c r="K4" s="8">
        <v>1</v>
      </c>
      <c r="L4" s="6">
        <f t="shared" si="1"/>
        <v>6</v>
      </c>
      <c r="M4" s="8">
        <v>18.45</v>
      </c>
      <c r="N4" s="22">
        <v>2</v>
      </c>
      <c r="O4" s="6">
        <f t="shared" si="2"/>
        <v>15</v>
      </c>
      <c r="P4" s="18">
        <v>1</v>
      </c>
    </row>
    <row r="5" spans="1:16" ht="12.75">
      <c r="A5" s="15">
        <v>19</v>
      </c>
      <c r="B5" s="6">
        <v>2003</v>
      </c>
      <c r="C5" s="6" t="s">
        <v>235</v>
      </c>
      <c r="D5" s="6" t="s">
        <v>12</v>
      </c>
      <c r="E5" s="7">
        <v>27.6</v>
      </c>
      <c r="F5" s="6" t="s">
        <v>69</v>
      </c>
      <c r="G5" s="6" t="s">
        <v>14</v>
      </c>
      <c r="H5" s="8">
        <v>5</v>
      </c>
      <c r="I5" s="18">
        <v>1</v>
      </c>
      <c r="J5" s="6">
        <f t="shared" si="0"/>
        <v>9</v>
      </c>
      <c r="K5" s="8">
        <v>1</v>
      </c>
      <c r="L5" s="6">
        <f t="shared" si="1"/>
        <v>6</v>
      </c>
      <c r="M5" s="23">
        <v>15.77</v>
      </c>
      <c r="N5" s="22">
        <v>1</v>
      </c>
      <c r="O5" s="6">
        <f t="shared" si="2"/>
        <v>15</v>
      </c>
      <c r="P5" s="18">
        <v>1</v>
      </c>
    </row>
    <row r="6" spans="1:16" ht="12.75">
      <c r="A6" s="15">
        <v>25</v>
      </c>
      <c r="B6" s="6">
        <v>2003</v>
      </c>
      <c r="C6" s="6" t="s">
        <v>236</v>
      </c>
      <c r="D6" s="6" t="s">
        <v>149</v>
      </c>
      <c r="E6" s="7">
        <v>34.1</v>
      </c>
      <c r="F6" s="6" t="s">
        <v>69</v>
      </c>
      <c r="G6" s="6" t="s">
        <v>14</v>
      </c>
      <c r="H6" s="8">
        <v>5</v>
      </c>
      <c r="I6" s="18">
        <v>1</v>
      </c>
      <c r="J6" s="6">
        <f t="shared" si="0"/>
        <v>9</v>
      </c>
      <c r="K6" s="8">
        <v>1</v>
      </c>
      <c r="L6" s="6">
        <f t="shared" si="1"/>
        <v>6</v>
      </c>
      <c r="M6" s="23">
        <v>16.23</v>
      </c>
      <c r="N6" s="22">
        <v>2</v>
      </c>
      <c r="O6" s="6">
        <f t="shared" si="2"/>
        <v>15</v>
      </c>
      <c r="P6" s="18">
        <v>1</v>
      </c>
    </row>
    <row r="7" spans="1:16" ht="12.75">
      <c r="A7" s="15">
        <v>17</v>
      </c>
      <c r="B7" s="6">
        <v>2003</v>
      </c>
      <c r="C7" s="6" t="s">
        <v>237</v>
      </c>
      <c r="D7" s="6" t="s">
        <v>62</v>
      </c>
      <c r="E7" s="7">
        <v>35.5</v>
      </c>
      <c r="F7" s="6" t="s">
        <v>19</v>
      </c>
      <c r="G7" s="6" t="s">
        <v>14</v>
      </c>
      <c r="H7" s="8">
        <v>6</v>
      </c>
      <c r="I7" s="18">
        <v>1</v>
      </c>
      <c r="J7" s="6">
        <f t="shared" si="0"/>
        <v>9</v>
      </c>
      <c r="K7" s="8">
        <v>1</v>
      </c>
      <c r="L7" s="6">
        <f t="shared" si="1"/>
        <v>6</v>
      </c>
      <c r="M7" s="23">
        <v>15.9</v>
      </c>
      <c r="N7" s="22">
        <v>3</v>
      </c>
      <c r="O7" s="6">
        <f t="shared" si="2"/>
        <v>15</v>
      </c>
      <c r="P7" s="18">
        <v>1</v>
      </c>
    </row>
    <row r="8" spans="1:16" ht="12.75">
      <c r="A8" s="15">
        <v>5</v>
      </c>
      <c r="B8" s="6">
        <v>2003</v>
      </c>
      <c r="C8" s="6" t="s">
        <v>238</v>
      </c>
      <c r="D8" s="6" t="s">
        <v>54</v>
      </c>
      <c r="E8" s="7">
        <v>39</v>
      </c>
      <c r="F8" s="6" t="s">
        <v>69</v>
      </c>
      <c r="G8" s="6" t="s">
        <v>14</v>
      </c>
      <c r="H8" s="8">
        <v>5</v>
      </c>
      <c r="I8" s="18">
        <v>1</v>
      </c>
      <c r="J8" s="6">
        <f t="shared" si="0"/>
        <v>9</v>
      </c>
      <c r="K8" s="8">
        <v>1</v>
      </c>
      <c r="L8" s="6">
        <f t="shared" si="1"/>
        <v>6</v>
      </c>
      <c r="M8" s="23">
        <v>19.17</v>
      </c>
      <c r="N8" s="22">
        <v>3</v>
      </c>
      <c r="O8" s="6">
        <f t="shared" si="2"/>
        <v>15</v>
      </c>
      <c r="P8" s="18">
        <v>1</v>
      </c>
    </row>
    <row r="9" spans="1:16" ht="12.75">
      <c r="A9" s="15">
        <v>12</v>
      </c>
      <c r="B9" s="6">
        <v>2003</v>
      </c>
      <c r="C9" s="6" t="s">
        <v>239</v>
      </c>
      <c r="D9" s="6" t="s">
        <v>34</v>
      </c>
      <c r="E9" s="7">
        <v>37.6</v>
      </c>
      <c r="F9" s="6" t="s">
        <v>63</v>
      </c>
      <c r="G9" s="6" t="s">
        <v>14</v>
      </c>
      <c r="H9" s="8">
        <v>2</v>
      </c>
      <c r="I9" s="18">
        <v>1</v>
      </c>
      <c r="J9" s="6">
        <f t="shared" si="0"/>
        <v>9</v>
      </c>
      <c r="K9" s="8">
        <v>1</v>
      </c>
      <c r="L9" s="6">
        <f t="shared" si="1"/>
        <v>6</v>
      </c>
      <c r="M9" s="23">
        <v>16.29</v>
      </c>
      <c r="N9" s="22">
        <v>3</v>
      </c>
      <c r="O9" s="6">
        <f t="shared" si="2"/>
        <v>15</v>
      </c>
      <c r="P9" s="18">
        <v>1</v>
      </c>
    </row>
    <row r="10" spans="1:16" ht="12.75">
      <c r="A10" s="15">
        <v>15</v>
      </c>
      <c r="B10" s="6">
        <v>2003</v>
      </c>
      <c r="C10" s="6" t="s">
        <v>240</v>
      </c>
      <c r="D10" s="6" t="s">
        <v>116</v>
      </c>
      <c r="E10" s="7">
        <v>37</v>
      </c>
      <c r="F10" s="6" t="s">
        <v>46</v>
      </c>
      <c r="G10" s="6" t="s">
        <v>14</v>
      </c>
      <c r="H10" s="8">
        <v>4.5</v>
      </c>
      <c r="I10" s="18">
        <v>1</v>
      </c>
      <c r="J10" s="6">
        <f t="shared" si="0"/>
        <v>9</v>
      </c>
      <c r="K10" s="8">
        <v>1</v>
      </c>
      <c r="L10" s="6">
        <f t="shared" si="1"/>
        <v>6</v>
      </c>
      <c r="M10" s="23">
        <v>18.59</v>
      </c>
      <c r="N10" s="22">
        <v>3</v>
      </c>
      <c r="O10" s="6">
        <f t="shared" si="2"/>
        <v>15</v>
      </c>
      <c r="P10" s="18">
        <v>1</v>
      </c>
    </row>
    <row r="11" spans="1:16" ht="12.75">
      <c r="A11" s="18">
        <v>3</v>
      </c>
      <c r="B11" s="6">
        <v>2003</v>
      </c>
      <c r="C11" s="6" t="s">
        <v>241</v>
      </c>
      <c r="D11" s="6" t="s">
        <v>42</v>
      </c>
      <c r="E11" s="7">
        <v>33</v>
      </c>
      <c r="F11" s="6" t="s">
        <v>69</v>
      </c>
      <c r="G11" s="6" t="s">
        <v>14</v>
      </c>
      <c r="H11" s="8">
        <v>5</v>
      </c>
      <c r="I11" s="18">
        <v>1</v>
      </c>
      <c r="J11" s="6">
        <f t="shared" si="0"/>
        <v>9</v>
      </c>
      <c r="K11" s="8">
        <v>1</v>
      </c>
      <c r="L11" s="6">
        <f t="shared" si="1"/>
        <v>6</v>
      </c>
      <c r="M11" s="23">
        <v>16.95</v>
      </c>
      <c r="N11" s="22">
        <v>2</v>
      </c>
      <c r="O11" s="6">
        <f t="shared" si="2"/>
        <v>15</v>
      </c>
      <c r="P11" s="18">
        <v>1</v>
      </c>
    </row>
    <row r="12" spans="1:16" ht="12.75">
      <c r="A12" s="15">
        <v>20</v>
      </c>
      <c r="B12" s="6">
        <v>2003</v>
      </c>
      <c r="C12" s="6" t="s">
        <v>242</v>
      </c>
      <c r="D12" s="6" t="s">
        <v>42</v>
      </c>
      <c r="E12" s="7">
        <v>26.6</v>
      </c>
      <c r="F12" s="6" t="s">
        <v>19</v>
      </c>
      <c r="G12" s="6" t="s">
        <v>52</v>
      </c>
      <c r="H12" s="8">
        <v>6</v>
      </c>
      <c r="I12" s="18">
        <v>1</v>
      </c>
      <c r="J12" s="6">
        <f t="shared" si="0"/>
        <v>9</v>
      </c>
      <c r="K12" s="8">
        <v>1</v>
      </c>
      <c r="L12" s="6">
        <f t="shared" si="1"/>
        <v>6</v>
      </c>
      <c r="M12" s="23">
        <v>16.33</v>
      </c>
      <c r="N12" s="22">
        <v>1</v>
      </c>
      <c r="O12" s="6">
        <f t="shared" si="2"/>
        <v>15</v>
      </c>
      <c r="P12" s="18">
        <v>1</v>
      </c>
    </row>
    <row r="13" spans="1:16" ht="12.75">
      <c r="A13" s="15">
        <v>7</v>
      </c>
      <c r="B13" s="6">
        <v>2003</v>
      </c>
      <c r="C13" s="6" t="s">
        <v>243</v>
      </c>
      <c r="D13" s="6" t="s">
        <v>54</v>
      </c>
      <c r="E13" s="7">
        <v>31.8</v>
      </c>
      <c r="F13" s="6" t="s">
        <v>32</v>
      </c>
      <c r="G13" s="6" t="s">
        <v>52</v>
      </c>
      <c r="H13" s="8">
        <v>3</v>
      </c>
      <c r="I13" s="18">
        <v>1</v>
      </c>
      <c r="J13" s="6">
        <f t="shared" si="0"/>
        <v>9</v>
      </c>
      <c r="K13" s="8">
        <v>1</v>
      </c>
      <c r="L13" s="6">
        <f t="shared" si="1"/>
        <v>6</v>
      </c>
      <c r="M13" s="23">
        <v>14.57</v>
      </c>
      <c r="N13" s="22">
        <v>2</v>
      </c>
      <c r="O13" s="6">
        <f t="shared" si="2"/>
        <v>15</v>
      </c>
      <c r="P13" s="18">
        <v>1</v>
      </c>
    </row>
    <row r="14" spans="1:16" ht="12.75">
      <c r="A14" s="15">
        <v>16</v>
      </c>
      <c r="B14" s="6">
        <v>2003</v>
      </c>
      <c r="C14" s="6" t="s">
        <v>244</v>
      </c>
      <c r="D14" s="6" t="s">
        <v>116</v>
      </c>
      <c r="E14" s="7">
        <v>25.3</v>
      </c>
      <c r="F14" s="6" t="s">
        <v>71</v>
      </c>
      <c r="G14" s="6" t="s">
        <v>14</v>
      </c>
      <c r="H14" s="8">
        <v>5.5</v>
      </c>
      <c r="I14" s="18">
        <v>1</v>
      </c>
      <c r="J14" s="6">
        <f t="shared" si="0"/>
        <v>9</v>
      </c>
      <c r="K14" s="8">
        <v>1</v>
      </c>
      <c r="L14" s="6">
        <f t="shared" si="1"/>
        <v>6</v>
      </c>
      <c r="M14" s="8">
        <v>18.07</v>
      </c>
      <c r="N14" s="22">
        <v>1</v>
      </c>
      <c r="O14" s="6">
        <f t="shared" si="2"/>
        <v>15</v>
      </c>
      <c r="P14" s="18">
        <v>1</v>
      </c>
    </row>
    <row r="15" spans="1:16" ht="12.75">
      <c r="A15" s="15">
        <v>11</v>
      </c>
      <c r="B15" s="6">
        <v>2003</v>
      </c>
      <c r="C15" s="6" t="s">
        <v>245</v>
      </c>
      <c r="D15" s="6" t="s">
        <v>34</v>
      </c>
      <c r="E15" s="7">
        <v>29.5</v>
      </c>
      <c r="F15" s="6" t="s">
        <v>13</v>
      </c>
      <c r="G15" s="6" t="s">
        <v>14</v>
      </c>
      <c r="H15" s="8">
        <v>4</v>
      </c>
      <c r="I15" s="18">
        <v>1</v>
      </c>
      <c r="J15" s="6">
        <f t="shared" si="0"/>
        <v>9</v>
      </c>
      <c r="K15" s="8">
        <v>1</v>
      </c>
      <c r="L15" s="6">
        <f t="shared" si="1"/>
        <v>6</v>
      </c>
      <c r="M15" s="8">
        <v>16.06</v>
      </c>
      <c r="N15" s="22">
        <v>1</v>
      </c>
      <c r="O15" s="6">
        <f t="shared" si="2"/>
        <v>15</v>
      </c>
      <c r="P15" s="18">
        <v>1</v>
      </c>
    </row>
    <row r="16" spans="1:16" ht="12.75">
      <c r="A16" s="15">
        <v>8</v>
      </c>
      <c r="B16" s="6">
        <v>2003</v>
      </c>
      <c r="C16" s="6" t="s">
        <v>246</v>
      </c>
      <c r="D16" s="6" t="s">
        <v>77</v>
      </c>
      <c r="E16" s="7">
        <v>32.6</v>
      </c>
      <c r="F16" s="6" t="s">
        <v>32</v>
      </c>
      <c r="G16" s="6" t="s">
        <v>14</v>
      </c>
      <c r="H16" s="8">
        <v>3</v>
      </c>
      <c r="I16" s="18">
        <v>2</v>
      </c>
      <c r="J16" s="6">
        <f t="shared" si="0"/>
        <v>6</v>
      </c>
      <c r="K16" s="8">
        <v>1</v>
      </c>
      <c r="L16" s="6">
        <f t="shared" si="1"/>
        <v>6</v>
      </c>
      <c r="M16" s="8">
        <v>19.27</v>
      </c>
      <c r="N16" s="22">
        <v>2</v>
      </c>
      <c r="O16" s="6">
        <f t="shared" si="2"/>
        <v>12</v>
      </c>
      <c r="P16" s="18">
        <v>2</v>
      </c>
    </row>
    <row r="17" spans="1:16" ht="12.75">
      <c r="A17" s="18">
        <v>13</v>
      </c>
      <c r="B17" s="18">
        <v>2003</v>
      </c>
      <c r="C17" s="18" t="s">
        <v>247</v>
      </c>
      <c r="D17" s="18" t="s">
        <v>31</v>
      </c>
      <c r="E17" s="18">
        <v>40.5</v>
      </c>
      <c r="F17" s="18" t="s">
        <v>46</v>
      </c>
      <c r="G17" s="18" t="s">
        <v>14</v>
      </c>
      <c r="H17" s="18">
        <v>4.5</v>
      </c>
      <c r="I17" s="18">
        <v>1</v>
      </c>
      <c r="J17" s="6">
        <f t="shared" si="0"/>
        <v>9</v>
      </c>
      <c r="K17" s="18">
        <v>2</v>
      </c>
      <c r="L17" s="6">
        <f t="shared" si="1"/>
        <v>3</v>
      </c>
      <c r="M17" s="18">
        <v>27.36</v>
      </c>
      <c r="N17" s="18">
        <v>3</v>
      </c>
      <c r="O17" s="6">
        <f t="shared" si="2"/>
        <v>12</v>
      </c>
      <c r="P17" s="18">
        <v>2</v>
      </c>
    </row>
    <row r="18" spans="1:16" ht="12.75">
      <c r="A18" s="15">
        <v>11</v>
      </c>
      <c r="B18" s="6">
        <v>2003</v>
      </c>
      <c r="C18" s="6" t="s">
        <v>248</v>
      </c>
      <c r="D18" s="6" t="s">
        <v>42</v>
      </c>
      <c r="E18" s="7">
        <v>29.7</v>
      </c>
      <c r="F18" s="6" t="s">
        <v>46</v>
      </c>
      <c r="G18" s="6" t="s">
        <v>14</v>
      </c>
      <c r="H18" s="8">
        <v>4.5</v>
      </c>
      <c r="I18" s="18">
        <v>2</v>
      </c>
      <c r="J18" s="6">
        <f t="shared" si="0"/>
        <v>6</v>
      </c>
      <c r="K18" s="8">
        <v>1</v>
      </c>
      <c r="L18" s="6">
        <f t="shared" si="1"/>
        <v>6</v>
      </c>
      <c r="M18" s="23">
        <v>17.93</v>
      </c>
      <c r="N18" s="22">
        <v>1</v>
      </c>
      <c r="O18" s="6">
        <f t="shared" si="2"/>
        <v>12</v>
      </c>
      <c r="P18" s="18">
        <v>2</v>
      </c>
    </row>
    <row r="19" spans="1:16" ht="12.75">
      <c r="A19" s="18">
        <v>8</v>
      </c>
      <c r="B19" s="6">
        <v>2003</v>
      </c>
      <c r="C19" s="6" t="s">
        <v>249</v>
      </c>
      <c r="D19" s="6" t="s">
        <v>92</v>
      </c>
      <c r="E19" s="7">
        <v>32</v>
      </c>
      <c r="F19" s="6" t="s">
        <v>32</v>
      </c>
      <c r="G19" s="6" t="s">
        <v>14</v>
      </c>
      <c r="H19" s="8">
        <v>3</v>
      </c>
      <c r="I19" s="18">
        <v>1</v>
      </c>
      <c r="J19" s="6">
        <f t="shared" si="0"/>
        <v>9</v>
      </c>
      <c r="K19" s="8">
        <v>2</v>
      </c>
      <c r="L19" s="6">
        <f t="shared" si="1"/>
        <v>3</v>
      </c>
      <c r="M19" s="23">
        <v>21.14</v>
      </c>
      <c r="N19" s="22">
        <v>2</v>
      </c>
      <c r="O19" s="6">
        <f t="shared" si="2"/>
        <v>12</v>
      </c>
      <c r="P19" s="18">
        <v>2</v>
      </c>
    </row>
    <row r="20" spans="1:16" ht="12.75">
      <c r="A20" s="15">
        <v>12</v>
      </c>
      <c r="B20" s="6">
        <v>2003</v>
      </c>
      <c r="C20" s="6" t="s">
        <v>250</v>
      </c>
      <c r="D20" s="6" t="s">
        <v>73</v>
      </c>
      <c r="E20" s="7">
        <v>37.5</v>
      </c>
      <c r="F20" s="6" t="s">
        <v>13</v>
      </c>
      <c r="G20" s="6" t="s">
        <v>14</v>
      </c>
      <c r="H20" s="8">
        <v>4</v>
      </c>
      <c r="I20" s="18">
        <v>2</v>
      </c>
      <c r="J20" s="6">
        <f t="shared" si="0"/>
        <v>6</v>
      </c>
      <c r="K20" s="8">
        <v>1</v>
      </c>
      <c r="L20" s="6">
        <f t="shared" si="1"/>
        <v>6</v>
      </c>
      <c r="M20" s="23">
        <v>19.64</v>
      </c>
      <c r="N20" s="22">
        <v>3</v>
      </c>
      <c r="O20" s="6">
        <f t="shared" si="2"/>
        <v>12</v>
      </c>
      <c r="P20" s="18">
        <v>2</v>
      </c>
    </row>
    <row r="21" spans="1:16" ht="12.75">
      <c r="A21" s="18">
        <v>9</v>
      </c>
      <c r="B21" s="6">
        <v>2003</v>
      </c>
      <c r="C21" s="6" t="s">
        <v>251</v>
      </c>
      <c r="D21" s="6" t="s">
        <v>12</v>
      </c>
      <c r="E21" s="7">
        <v>31.2</v>
      </c>
      <c r="F21" s="6" t="s">
        <v>46</v>
      </c>
      <c r="G21" s="6" t="s">
        <v>52</v>
      </c>
      <c r="H21" s="8">
        <v>4.5</v>
      </c>
      <c r="I21" s="18">
        <v>2</v>
      </c>
      <c r="J21" s="6">
        <f t="shared" si="0"/>
        <v>6</v>
      </c>
      <c r="K21" s="8">
        <v>1</v>
      </c>
      <c r="L21" s="6">
        <f t="shared" si="1"/>
        <v>6</v>
      </c>
      <c r="M21" s="8">
        <v>16.54</v>
      </c>
      <c r="N21" s="22">
        <v>2</v>
      </c>
      <c r="O21" s="6">
        <f t="shared" si="2"/>
        <v>12</v>
      </c>
      <c r="P21" s="18">
        <v>2</v>
      </c>
    </row>
    <row r="22" spans="1:16" ht="12.75">
      <c r="A22" s="18" t="s">
        <v>252</v>
      </c>
      <c r="B22" s="6">
        <v>2003</v>
      </c>
      <c r="C22" s="6" t="s">
        <v>253</v>
      </c>
      <c r="D22" s="6" t="s">
        <v>77</v>
      </c>
      <c r="E22" s="7">
        <v>55.8</v>
      </c>
      <c r="F22" s="6" t="s">
        <v>19</v>
      </c>
      <c r="G22" s="6" t="s">
        <v>14</v>
      </c>
      <c r="H22" s="8">
        <v>6</v>
      </c>
      <c r="I22" s="18">
        <v>1</v>
      </c>
      <c r="J22" s="6">
        <f t="shared" si="0"/>
        <v>9</v>
      </c>
      <c r="K22" s="8">
        <v>2</v>
      </c>
      <c r="L22" s="6">
        <f t="shared" si="1"/>
        <v>3</v>
      </c>
      <c r="M22" s="8">
        <v>22.26</v>
      </c>
      <c r="N22" s="22">
        <v>3</v>
      </c>
      <c r="O22" s="6">
        <f t="shared" si="2"/>
        <v>12</v>
      </c>
      <c r="P22" s="18">
        <v>2</v>
      </c>
    </row>
    <row r="23" spans="1:16" ht="12.75">
      <c r="A23" s="18">
        <v>19</v>
      </c>
      <c r="B23" s="6">
        <v>2003</v>
      </c>
      <c r="C23" s="6" t="s">
        <v>254</v>
      </c>
      <c r="D23" s="6" t="s">
        <v>38</v>
      </c>
      <c r="E23" s="7">
        <v>25.5</v>
      </c>
      <c r="F23" s="6" t="s">
        <v>13</v>
      </c>
      <c r="G23" s="6" t="s">
        <v>14</v>
      </c>
      <c r="H23" s="8">
        <v>4</v>
      </c>
      <c r="I23" s="18">
        <v>2</v>
      </c>
      <c r="J23" s="6">
        <f t="shared" si="0"/>
        <v>6</v>
      </c>
      <c r="K23" s="8">
        <v>1</v>
      </c>
      <c r="L23" s="6">
        <f t="shared" si="1"/>
        <v>6</v>
      </c>
      <c r="M23" s="8">
        <v>17.53</v>
      </c>
      <c r="N23" s="22">
        <v>1</v>
      </c>
      <c r="O23" s="6">
        <f t="shared" si="2"/>
        <v>12</v>
      </c>
      <c r="P23" s="18">
        <v>2</v>
      </c>
    </row>
    <row r="24" spans="1:16" ht="12.75">
      <c r="A24" s="18">
        <v>14</v>
      </c>
      <c r="B24" s="6">
        <v>2003</v>
      </c>
      <c r="C24" s="6" t="s">
        <v>255</v>
      </c>
      <c r="D24" s="6" t="s">
        <v>62</v>
      </c>
      <c r="E24" s="7">
        <v>44</v>
      </c>
      <c r="F24" s="6" t="s">
        <v>69</v>
      </c>
      <c r="G24" s="6" t="s">
        <v>52</v>
      </c>
      <c r="H24" s="8">
        <v>5</v>
      </c>
      <c r="I24" s="18">
        <v>1</v>
      </c>
      <c r="J24" s="6">
        <f t="shared" si="0"/>
        <v>9</v>
      </c>
      <c r="K24" s="8">
        <v>2</v>
      </c>
      <c r="L24" s="6">
        <f t="shared" si="1"/>
        <v>3</v>
      </c>
      <c r="M24" s="8">
        <v>22.14</v>
      </c>
      <c r="N24" s="22">
        <v>3</v>
      </c>
      <c r="O24" s="6">
        <f t="shared" si="2"/>
        <v>12</v>
      </c>
      <c r="P24" s="18">
        <v>2</v>
      </c>
    </row>
    <row r="25" spans="1:16" ht="12.75">
      <c r="A25" s="15">
        <v>26</v>
      </c>
      <c r="B25" s="6">
        <v>2003</v>
      </c>
      <c r="C25" s="6" t="s">
        <v>256</v>
      </c>
      <c r="D25" s="6" t="s">
        <v>62</v>
      </c>
      <c r="E25" s="7">
        <v>47.3</v>
      </c>
      <c r="F25" s="6" t="s">
        <v>69</v>
      </c>
      <c r="G25" s="6" t="s">
        <v>14</v>
      </c>
      <c r="H25" s="8">
        <v>5</v>
      </c>
      <c r="I25" s="18">
        <v>2</v>
      </c>
      <c r="J25" s="6">
        <f t="shared" si="0"/>
        <v>6</v>
      </c>
      <c r="K25" s="8">
        <v>1</v>
      </c>
      <c r="L25" s="6">
        <f t="shared" si="1"/>
        <v>6</v>
      </c>
      <c r="M25" s="8">
        <v>20.54</v>
      </c>
      <c r="N25" s="22">
        <v>3</v>
      </c>
      <c r="O25" s="6">
        <f t="shared" si="2"/>
        <v>12</v>
      </c>
      <c r="P25" s="18">
        <v>2</v>
      </c>
    </row>
    <row r="26" spans="1:16" ht="12.75">
      <c r="A26" s="18">
        <v>2</v>
      </c>
      <c r="B26" s="6">
        <v>2003</v>
      </c>
      <c r="C26" s="6" t="s">
        <v>257</v>
      </c>
      <c r="D26" s="6" t="s">
        <v>62</v>
      </c>
      <c r="E26" s="7">
        <v>30.6</v>
      </c>
      <c r="F26" s="6" t="s">
        <v>69</v>
      </c>
      <c r="G26" s="6" t="s">
        <v>14</v>
      </c>
      <c r="H26" s="8">
        <v>5</v>
      </c>
      <c r="I26" s="18">
        <v>1</v>
      </c>
      <c r="J26" s="6">
        <f t="shared" si="0"/>
        <v>9</v>
      </c>
      <c r="K26" s="8">
        <v>2</v>
      </c>
      <c r="L26" s="6">
        <f t="shared" si="1"/>
        <v>3</v>
      </c>
      <c r="M26" s="8">
        <v>18.58</v>
      </c>
      <c r="N26" s="22">
        <v>1</v>
      </c>
      <c r="O26" s="6">
        <f t="shared" si="2"/>
        <v>12</v>
      </c>
      <c r="P26" s="18">
        <v>2</v>
      </c>
    </row>
    <row r="27" spans="1:16" ht="12.75">
      <c r="A27" s="18">
        <v>2</v>
      </c>
      <c r="B27" s="6">
        <v>2003</v>
      </c>
      <c r="C27" s="6" t="s">
        <v>258</v>
      </c>
      <c r="D27" s="6" t="s">
        <v>259</v>
      </c>
      <c r="E27" s="7">
        <v>29.8</v>
      </c>
      <c r="F27" s="6" t="s">
        <v>69</v>
      </c>
      <c r="G27" s="6" t="s">
        <v>14</v>
      </c>
      <c r="H27" s="8">
        <v>5</v>
      </c>
      <c r="I27" s="18">
        <v>2</v>
      </c>
      <c r="J27" s="6">
        <f t="shared" si="0"/>
        <v>6</v>
      </c>
      <c r="K27" s="8">
        <v>1</v>
      </c>
      <c r="L27" s="6">
        <f t="shared" si="1"/>
        <v>6</v>
      </c>
      <c r="M27" s="8">
        <v>16.79</v>
      </c>
      <c r="N27" s="22">
        <v>1</v>
      </c>
      <c r="O27" s="6">
        <f t="shared" si="2"/>
        <v>12</v>
      </c>
      <c r="P27" s="18">
        <v>2</v>
      </c>
    </row>
    <row r="28" spans="1:16" ht="12.75">
      <c r="A28" s="18">
        <v>7</v>
      </c>
      <c r="B28" s="6">
        <v>2003</v>
      </c>
      <c r="C28" s="6" t="s">
        <v>260</v>
      </c>
      <c r="D28" s="6" t="s">
        <v>62</v>
      </c>
      <c r="E28" s="7">
        <v>30.9</v>
      </c>
      <c r="F28" s="6" t="s">
        <v>32</v>
      </c>
      <c r="G28" s="6" t="s">
        <v>52</v>
      </c>
      <c r="H28" s="8">
        <v>3</v>
      </c>
      <c r="I28" s="18">
        <v>2</v>
      </c>
      <c r="J28" s="6">
        <f t="shared" si="0"/>
        <v>6</v>
      </c>
      <c r="K28" s="8">
        <v>1</v>
      </c>
      <c r="L28" s="6">
        <f t="shared" si="1"/>
        <v>6</v>
      </c>
      <c r="M28" s="8">
        <v>15.76</v>
      </c>
      <c r="N28" s="22">
        <v>2</v>
      </c>
      <c r="O28" s="6">
        <f t="shared" si="2"/>
        <v>12</v>
      </c>
      <c r="P28" s="18">
        <v>2</v>
      </c>
    </row>
    <row r="29" spans="1:16" ht="12.75">
      <c r="A29" s="15">
        <v>20</v>
      </c>
      <c r="B29" s="6">
        <v>2003</v>
      </c>
      <c r="C29" s="6" t="s">
        <v>261</v>
      </c>
      <c r="D29" s="6" t="s">
        <v>77</v>
      </c>
      <c r="E29" s="7">
        <v>24.2</v>
      </c>
      <c r="F29" s="6" t="s">
        <v>19</v>
      </c>
      <c r="G29" s="6" t="s">
        <v>52</v>
      </c>
      <c r="H29" s="8">
        <v>6</v>
      </c>
      <c r="I29" s="18">
        <v>1</v>
      </c>
      <c r="J29" s="6">
        <f t="shared" si="0"/>
        <v>9</v>
      </c>
      <c r="K29" s="8">
        <v>2</v>
      </c>
      <c r="L29" s="6">
        <f t="shared" si="1"/>
        <v>3</v>
      </c>
      <c r="M29" s="8">
        <v>21.77</v>
      </c>
      <c r="N29" s="22">
        <v>1</v>
      </c>
      <c r="O29" s="6">
        <f t="shared" si="2"/>
        <v>12</v>
      </c>
      <c r="P29" s="18">
        <v>2</v>
      </c>
    </row>
    <row r="30" spans="1:16" ht="12.75">
      <c r="A30" s="15" t="s">
        <v>252</v>
      </c>
      <c r="B30" s="6">
        <v>2003</v>
      </c>
      <c r="C30" s="6" t="s">
        <v>262</v>
      </c>
      <c r="D30" s="6" t="s">
        <v>112</v>
      </c>
      <c r="E30" s="7">
        <v>46.2</v>
      </c>
      <c r="F30" s="6" t="s">
        <v>44</v>
      </c>
      <c r="G30" s="6" t="s">
        <v>14</v>
      </c>
      <c r="H30" s="8">
        <v>3.5</v>
      </c>
      <c r="I30" s="18">
        <v>1</v>
      </c>
      <c r="J30" s="6">
        <f t="shared" si="0"/>
        <v>9</v>
      </c>
      <c r="K30" s="8">
        <v>2</v>
      </c>
      <c r="L30" s="6">
        <f t="shared" si="1"/>
        <v>3</v>
      </c>
      <c r="M30" s="8">
        <v>21.91</v>
      </c>
      <c r="N30" s="22">
        <v>3</v>
      </c>
      <c r="O30" s="6">
        <f t="shared" si="2"/>
        <v>12</v>
      </c>
      <c r="P30" s="18">
        <v>2</v>
      </c>
    </row>
    <row r="31" spans="1:16" ht="12.75">
      <c r="A31" s="18">
        <v>5</v>
      </c>
      <c r="B31" s="6">
        <v>2003</v>
      </c>
      <c r="C31" s="6" t="s">
        <v>263</v>
      </c>
      <c r="D31" s="6" t="s">
        <v>149</v>
      </c>
      <c r="E31" s="7">
        <v>39.1</v>
      </c>
      <c r="F31" s="6" t="s">
        <v>69</v>
      </c>
      <c r="G31" s="6" t="s">
        <v>14</v>
      </c>
      <c r="H31" s="8">
        <v>5</v>
      </c>
      <c r="I31" s="18">
        <v>2</v>
      </c>
      <c r="J31" s="6">
        <f t="shared" si="0"/>
        <v>6</v>
      </c>
      <c r="K31" s="8">
        <v>1</v>
      </c>
      <c r="L31" s="6">
        <f t="shared" si="1"/>
        <v>6</v>
      </c>
      <c r="M31" s="8">
        <v>18.45</v>
      </c>
      <c r="N31" s="22">
        <v>3</v>
      </c>
      <c r="O31" s="6">
        <f t="shared" si="2"/>
        <v>12</v>
      </c>
      <c r="P31" s="18">
        <v>2</v>
      </c>
    </row>
    <row r="32" spans="1:16" ht="12.75">
      <c r="A32" s="18">
        <v>17</v>
      </c>
      <c r="B32" s="6">
        <v>2003</v>
      </c>
      <c r="C32" s="6" t="s">
        <v>264</v>
      </c>
      <c r="D32" s="6" t="s">
        <v>36</v>
      </c>
      <c r="E32" s="7">
        <v>38</v>
      </c>
      <c r="F32" s="6" t="s">
        <v>19</v>
      </c>
      <c r="G32" s="6" t="s">
        <v>14</v>
      </c>
      <c r="H32" s="8">
        <v>6</v>
      </c>
      <c r="I32" s="18">
        <v>2</v>
      </c>
      <c r="J32" s="6">
        <f t="shared" si="0"/>
        <v>6</v>
      </c>
      <c r="K32" s="8">
        <v>1</v>
      </c>
      <c r="L32" s="6">
        <f t="shared" si="1"/>
        <v>6</v>
      </c>
      <c r="M32" s="8">
        <v>17.36</v>
      </c>
      <c r="N32" s="22">
        <v>3</v>
      </c>
      <c r="O32" s="6">
        <f t="shared" si="2"/>
        <v>12</v>
      </c>
      <c r="P32" s="18">
        <v>2</v>
      </c>
    </row>
    <row r="33" spans="1:16" ht="12.75">
      <c r="A33" s="18">
        <v>22</v>
      </c>
      <c r="B33" s="6">
        <v>2003</v>
      </c>
      <c r="C33" s="6" t="s">
        <v>265</v>
      </c>
      <c r="D33" s="6" t="s">
        <v>36</v>
      </c>
      <c r="E33" s="7">
        <v>37</v>
      </c>
      <c r="F33" s="6" t="s">
        <v>69</v>
      </c>
      <c r="G33" s="6" t="s">
        <v>52</v>
      </c>
      <c r="H33" s="8">
        <v>5</v>
      </c>
      <c r="I33" s="18">
        <v>1</v>
      </c>
      <c r="J33" s="6">
        <f t="shared" si="0"/>
        <v>9</v>
      </c>
      <c r="K33" s="8">
        <v>2</v>
      </c>
      <c r="L33" s="6">
        <f t="shared" si="1"/>
        <v>3</v>
      </c>
      <c r="M33" s="8">
        <v>24.61</v>
      </c>
      <c r="N33" s="22">
        <v>3</v>
      </c>
      <c r="O33" s="6">
        <f t="shared" si="2"/>
        <v>12</v>
      </c>
      <c r="P33" s="18">
        <v>2</v>
      </c>
    </row>
    <row r="34" spans="1:16" ht="12.75">
      <c r="A34" s="18">
        <v>22</v>
      </c>
      <c r="B34" s="6">
        <v>2003</v>
      </c>
      <c r="C34" s="6" t="s">
        <v>266</v>
      </c>
      <c r="D34" s="6" t="s">
        <v>42</v>
      </c>
      <c r="E34" s="7">
        <v>41.7</v>
      </c>
      <c r="F34" s="6" t="s">
        <v>71</v>
      </c>
      <c r="G34" s="6" t="s">
        <v>52</v>
      </c>
      <c r="H34" s="8">
        <v>5.5</v>
      </c>
      <c r="I34" s="18">
        <v>2</v>
      </c>
      <c r="J34" s="6">
        <f aca="true" t="shared" si="3" ref="J34:J65">IF(I34=1,9,IF(I34=2,6,(IF(I34=3,3,IF(I34=4,1,IF(I34=5,1,0))))))</f>
        <v>6</v>
      </c>
      <c r="K34" s="8">
        <v>1</v>
      </c>
      <c r="L34" s="6">
        <f aca="true" t="shared" si="4" ref="L34:L65">IF(K34=1,6,IF(K34=2,3,0))</f>
        <v>6</v>
      </c>
      <c r="M34" s="23">
        <v>18.22</v>
      </c>
      <c r="N34" s="22">
        <v>3</v>
      </c>
      <c r="O34" s="6">
        <f aca="true" t="shared" si="5" ref="O34:O65">L34+J34</f>
        <v>12</v>
      </c>
      <c r="P34" s="18">
        <v>2</v>
      </c>
    </row>
    <row r="35" spans="1:16" ht="12.75">
      <c r="A35" s="15">
        <v>15</v>
      </c>
      <c r="B35" s="6">
        <v>2003</v>
      </c>
      <c r="C35" s="6" t="s">
        <v>267</v>
      </c>
      <c r="D35" s="6" t="s">
        <v>21</v>
      </c>
      <c r="E35" s="7">
        <v>35.1</v>
      </c>
      <c r="F35" s="6" t="s">
        <v>46</v>
      </c>
      <c r="G35" s="6" t="s">
        <v>14</v>
      </c>
      <c r="H35" s="8">
        <v>4.5</v>
      </c>
      <c r="I35" s="18">
        <v>2</v>
      </c>
      <c r="J35" s="6">
        <f t="shared" si="3"/>
        <v>6</v>
      </c>
      <c r="K35" s="8">
        <v>1</v>
      </c>
      <c r="L35" s="6">
        <f t="shared" si="4"/>
        <v>6</v>
      </c>
      <c r="M35" s="23">
        <v>19.71</v>
      </c>
      <c r="N35" s="22">
        <v>3</v>
      </c>
      <c r="O35" s="6">
        <f t="shared" si="5"/>
        <v>12</v>
      </c>
      <c r="P35" s="18">
        <v>2</v>
      </c>
    </row>
    <row r="36" spans="1:16" ht="12.75">
      <c r="A36" s="15">
        <v>18</v>
      </c>
      <c r="B36" s="6">
        <v>2003</v>
      </c>
      <c r="C36" s="6" t="s">
        <v>268</v>
      </c>
      <c r="D36" s="6" t="s">
        <v>77</v>
      </c>
      <c r="E36" s="7">
        <v>30</v>
      </c>
      <c r="F36" s="6" t="s">
        <v>69</v>
      </c>
      <c r="G36" s="6" t="s">
        <v>14</v>
      </c>
      <c r="H36" s="8">
        <v>5</v>
      </c>
      <c r="I36" s="18">
        <v>2</v>
      </c>
      <c r="J36" s="6">
        <f t="shared" si="3"/>
        <v>6</v>
      </c>
      <c r="K36" s="8">
        <v>1</v>
      </c>
      <c r="L36" s="6">
        <f t="shared" si="4"/>
        <v>6</v>
      </c>
      <c r="M36" s="23">
        <v>17.55</v>
      </c>
      <c r="N36" s="22">
        <v>1</v>
      </c>
      <c r="O36" s="6">
        <f t="shared" si="5"/>
        <v>12</v>
      </c>
      <c r="P36" s="18">
        <v>2</v>
      </c>
    </row>
    <row r="37" spans="1:16" ht="12.75">
      <c r="A37" s="18">
        <v>25</v>
      </c>
      <c r="B37" s="6">
        <v>2003</v>
      </c>
      <c r="C37" s="6" t="s">
        <v>269</v>
      </c>
      <c r="D37" s="6" t="s">
        <v>28</v>
      </c>
      <c r="E37" s="7">
        <v>34.8</v>
      </c>
      <c r="F37" s="6" t="s">
        <v>69</v>
      </c>
      <c r="G37" s="6" t="s">
        <v>14</v>
      </c>
      <c r="H37" s="8">
        <v>5</v>
      </c>
      <c r="I37" s="18">
        <v>2</v>
      </c>
      <c r="J37" s="6">
        <f t="shared" si="3"/>
        <v>6</v>
      </c>
      <c r="K37" s="8">
        <v>1</v>
      </c>
      <c r="L37" s="6">
        <f t="shared" si="4"/>
        <v>6</v>
      </c>
      <c r="M37" s="8">
        <v>17.07</v>
      </c>
      <c r="N37" s="22">
        <v>2</v>
      </c>
      <c r="O37" s="6">
        <f t="shared" si="5"/>
        <v>12</v>
      </c>
      <c r="P37" s="18">
        <v>2</v>
      </c>
    </row>
    <row r="38" spans="1:16" ht="12.75">
      <c r="A38" s="15">
        <v>1</v>
      </c>
      <c r="B38" s="6">
        <v>2003</v>
      </c>
      <c r="C38" s="6" t="s">
        <v>270</v>
      </c>
      <c r="D38" s="6" t="s">
        <v>34</v>
      </c>
      <c r="E38" s="7">
        <v>23.85</v>
      </c>
      <c r="F38" s="6" t="s">
        <v>19</v>
      </c>
      <c r="G38" s="6" t="s">
        <v>14</v>
      </c>
      <c r="H38" s="8">
        <v>6</v>
      </c>
      <c r="I38" s="18">
        <v>1</v>
      </c>
      <c r="J38" s="6">
        <f t="shared" si="3"/>
        <v>9</v>
      </c>
      <c r="K38" s="8">
        <v>2</v>
      </c>
      <c r="L38" s="6">
        <f t="shared" si="4"/>
        <v>3</v>
      </c>
      <c r="M38" s="8">
        <v>18.44</v>
      </c>
      <c r="N38" s="22">
        <v>1</v>
      </c>
      <c r="O38" s="6">
        <f t="shared" si="5"/>
        <v>12</v>
      </c>
      <c r="P38" s="18">
        <v>2</v>
      </c>
    </row>
    <row r="39" spans="1:16" ht="12.75">
      <c r="A39" s="18">
        <v>10</v>
      </c>
      <c r="B39" s="6">
        <v>2003</v>
      </c>
      <c r="C39" s="6" t="s">
        <v>271</v>
      </c>
      <c r="D39" s="6" t="s">
        <v>77</v>
      </c>
      <c r="E39" s="7">
        <v>33.7</v>
      </c>
      <c r="F39" s="6" t="s">
        <v>13</v>
      </c>
      <c r="G39" s="6" t="s">
        <v>14</v>
      </c>
      <c r="H39" s="8">
        <v>4</v>
      </c>
      <c r="I39" s="18">
        <v>1</v>
      </c>
      <c r="J39" s="6">
        <f t="shared" si="3"/>
        <v>9</v>
      </c>
      <c r="K39" s="8">
        <v>2</v>
      </c>
      <c r="L39" s="6">
        <f t="shared" si="4"/>
        <v>3</v>
      </c>
      <c r="M39" s="8">
        <v>20.73</v>
      </c>
      <c r="N39" s="22">
        <v>2</v>
      </c>
      <c r="O39" s="6">
        <f t="shared" si="5"/>
        <v>12</v>
      </c>
      <c r="P39" s="18">
        <v>2</v>
      </c>
    </row>
    <row r="40" spans="1:16" ht="12.75">
      <c r="A40" s="18">
        <v>26</v>
      </c>
      <c r="B40" s="6">
        <v>2003</v>
      </c>
      <c r="C40" s="6" t="s">
        <v>272</v>
      </c>
      <c r="D40" s="6" t="s">
        <v>31</v>
      </c>
      <c r="E40" s="7">
        <v>46.5</v>
      </c>
      <c r="F40" s="6" t="s">
        <v>46</v>
      </c>
      <c r="G40" s="6" t="s">
        <v>14</v>
      </c>
      <c r="H40" s="8">
        <v>4.5</v>
      </c>
      <c r="I40" s="18">
        <v>1</v>
      </c>
      <c r="J40" s="6">
        <f t="shared" si="3"/>
        <v>9</v>
      </c>
      <c r="K40" s="8">
        <v>2</v>
      </c>
      <c r="L40" s="6">
        <f t="shared" si="4"/>
        <v>3</v>
      </c>
      <c r="M40" s="23">
        <v>21.65</v>
      </c>
      <c r="N40" s="22">
        <v>3</v>
      </c>
      <c r="O40" s="6">
        <f t="shared" si="5"/>
        <v>12</v>
      </c>
      <c r="P40" s="18">
        <v>2</v>
      </c>
    </row>
    <row r="41" spans="1:16" ht="12.75">
      <c r="A41" s="15">
        <v>24</v>
      </c>
      <c r="B41" s="6">
        <v>2003</v>
      </c>
      <c r="C41" s="6" t="s">
        <v>273</v>
      </c>
      <c r="D41" s="6" t="s">
        <v>12</v>
      </c>
      <c r="E41" s="7">
        <v>33.9</v>
      </c>
      <c r="F41" s="6" t="s">
        <v>13</v>
      </c>
      <c r="G41" s="6" t="s">
        <v>52</v>
      </c>
      <c r="H41" s="8">
        <v>4</v>
      </c>
      <c r="I41" s="18">
        <v>2</v>
      </c>
      <c r="J41" s="6">
        <f t="shared" si="3"/>
        <v>6</v>
      </c>
      <c r="K41" s="8">
        <v>1</v>
      </c>
      <c r="L41" s="6">
        <f t="shared" si="4"/>
        <v>6</v>
      </c>
      <c r="M41" s="23">
        <v>16.38</v>
      </c>
      <c r="N41" s="22">
        <v>2</v>
      </c>
      <c r="O41" s="6">
        <f t="shared" si="5"/>
        <v>12</v>
      </c>
      <c r="P41" s="18">
        <v>2</v>
      </c>
    </row>
    <row r="42" spans="1:16" ht="12.75">
      <c r="A42" s="18">
        <v>4</v>
      </c>
      <c r="B42" s="6">
        <v>2003</v>
      </c>
      <c r="C42" s="6" t="s">
        <v>274</v>
      </c>
      <c r="D42" s="6" t="s">
        <v>12</v>
      </c>
      <c r="E42" s="7">
        <v>27.4</v>
      </c>
      <c r="F42" s="6" t="s">
        <v>69</v>
      </c>
      <c r="G42" s="6" t="s">
        <v>14</v>
      </c>
      <c r="H42" s="8">
        <v>5</v>
      </c>
      <c r="I42" s="18">
        <v>2</v>
      </c>
      <c r="J42" s="6">
        <f t="shared" si="3"/>
        <v>6</v>
      </c>
      <c r="K42" s="8">
        <v>1</v>
      </c>
      <c r="L42" s="6">
        <f t="shared" si="4"/>
        <v>6</v>
      </c>
      <c r="M42" s="23">
        <v>16.09</v>
      </c>
      <c r="N42" s="22">
        <v>1</v>
      </c>
      <c r="O42" s="6">
        <f t="shared" si="5"/>
        <v>12</v>
      </c>
      <c r="P42" s="18">
        <v>2</v>
      </c>
    </row>
    <row r="43" spans="1:16" ht="12.75">
      <c r="A43" s="18">
        <v>21</v>
      </c>
      <c r="B43" s="6">
        <v>2003</v>
      </c>
      <c r="C43" s="6" t="s">
        <v>275</v>
      </c>
      <c r="D43" s="6" t="s">
        <v>34</v>
      </c>
      <c r="E43" s="7">
        <v>32.9</v>
      </c>
      <c r="F43" s="6" t="s">
        <v>19</v>
      </c>
      <c r="G43" s="6" t="s">
        <v>52</v>
      </c>
      <c r="H43" s="8">
        <v>6</v>
      </c>
      <c r="I43" s="18">
        <v>1</v>
      </c>
      <c r="J43" s="6">
        <f t="shared" si="3"/>
        <v>9</v>
      </c>
      <c r="K43" s="8">
        <v>2</v>
      </c>
      <c r="L43" s="6">
        <f t="shared" si="4"/>
        <v>3</v>
      </c>
      <c r="M43" s="8">
        <v>21.29</v>
      </c>
      <c r="N43" s="22">
        <v>2</v>
      </c>
      <c r="O43" s="6">
        <f t="shared" si="5"/>
        <v>12</v>
      </c>
      <c r="P43" s="18">
        <v>2</v>
      </c>
    </row>
    <row r="44" spans="1:16" ht="12.75">
      <c r="A44" s="18">
        <v>4</v>
      </c>
      <c r="B44" s="6">
        <v>2003</v>
      </c>
      <c r="C44" s="6" t="s">
        <v>276</v>
      </c>
      <c r="D44" s="6" t="s">
        <v>36</v>
      </c>
      <c r="E44" s="7">
        <v>27</v>
      </c>
      <c r="F44" s="6" t="s">
        <v>69</v>
      </c>
      <c r="G44" s="6" t="s">
        <v>14</v>
      </c>
      <c r="H44" s="8">
        <v>5</v>
      </c>
      <c r="I44" s="18">
        <v>1</v>
      </c>
      <c r="J44" s="6">
        <f t="shared" si="3"/>
        <v>9</v>
      </c>
      <c r="K44" s="8">
        <v>2</v>
      </c>
      <c r="L44" s="6">
        <f t="shared" si="4"/>
        <v>3</v>
      </c>
      <c r="M44" s="8">
        <v>23.26</v>
      </c>
      <c r="N44" s="22">
        <v>1</v>
      </c>
      <c r="O44" s="6">
        <f t="shared" si="5"/>
        <v>12</v>
      </c>
      <c r="P44" s="18">
        <v>2</v>
      </c>
    </row>
    <row r="45" spans="1:16" ht="12.75">
      <c r="A45" s="18">
        <v>13</v>
      </c>
      <c r="B45" s="6">
        <v>2003</v>
      </c>
      <c r="C45" s="6" t="s">
        <v>277</v>
      </c>
      <c r="D45" s="6" t="s">
        <v>34</v>
      </c>
      <c r="E45" s="7">
        <v>40.2</v>
      </c>
      <c r="F45" s="6" t="s">
        <v>13</v>
      </c>
      <c r="G45" s="6" t="s">
        <v>14</v>
      </c>
      <c r="H45" s="8">
        <v>4</v>
      </c>
      <c r="I45" s="18">
        <v>2</v>
      </c>
      <c r="J45" s="6">
        <f t="shared" si="3"/>
        <v>6</v>
      </c>
      <c r="K45" s="8">
        <v>2</v>
      </c>
      <c r="L45" s="6">
        <f t="shared" si="4"/>
        <v>3</v>
      </c>
      <c r="M45" s="8">
        <v>22.96</v>
      </c>
      <c r="N45" s="22">
        <v>3</v>
      </c>
      <c r="O45" s="6">
        <f t="shared" si="5"/>
        <v>9</v>
      </c>
      <c r="P45" s="18">
        <v>3</v>
      </c>
    </row>
    <row r="46" spans="1:16" ht="12.75">
      <c r="A46" s="18">
        <v>3</v>
      </c>
      <c r="B46" s="6">
        <v>2003</v>
      </c>
      <c r="C46" s="6" t="s">
        <v>278</v>
      </c>
      <c r="D46" s="6" t="s">
        <v>112</v>
      </c>
      <c r="E46" s="7">
        <v>34.1</v>
      </c>
      <c r="F46" s="6" t="s">
        <v>46</v>
      </c>
      <c r="G46" s="6" t="s">
        <v>14</v>
      </c>
      <c r="H46" s="8">
        <v>4.5</v>
      </c>
      <c r="I46" s="18">
        <v>2</v>
      </c>
      <c r="J46" s="6">
        <f t="shared" si="3"/>
        <v>6</v>
      </c>
      <c r="K46" s="8">
        <v>2</v>
      </c>
      <c r="L46" s="6">
        <f t="shared" si="4"/>
        <v>3</v>
      </c>
      <c r="M46" s="8">
        <v>19.63</v>
      </c>
      <c r="N46" s="22">
        <v>2</v>
      </c>
      <c r="O46" s="6">
        <f t="shared" si="5"/>
        <v>9</v>
      </c>
      <c r="P46" s="18">
        <v>3</v>
      </c>
    </row>
    <row r="47" spans="1:16" ht="12.75">
      <c r="A47" s="18">
        <v>10</v>
      </c>
      <c r="B47" s="6">
        <v>2003</v>
      </c>
      <c r="C47" s="6" t="s">
        <v>279</v>
      </c>
      <c r="D47" s="6" t="s">
        <v>18</v>
      </c>
      <c r="E47" s="7">
        <v>32.1</v>
      </c>
      <c r="F47" s="6" t="s">
        <v>13</v>
      </c>
      <c r="G47" s="6" t="s">
        <v>14</v>
      </c>
      <c r="H47" s="8">
        <v>4</v>
      </c>
      <c r="I47" s="18">
        <v>2</v>
      </c>
      <c r="J47" s="6">
        <f t="shared" si="3"/>
        <v>6</v>
      </c>
      <c r="K47" s="8">
        <v>2</v>
      </c>
      <c r="L47" s="6">
        <f t="shared" si="4"/>
        <v>3</v>
      </c>
      <c r="M47" s="8">
        <v>27.86</v>
      </c>
      <c r="N47" s="22">
        <v>2</v>
      </c>
      <c r="O47" s="6">
        <f t="shared" si="5"/>
        <v>9</v>
      </c>
      <c r="P47" s="18">
        <v>3</v>
      </c>
    </row>
    <row r="48" spans="1:16" ht="12.75">
      <c r="A48" s="15">
        <v>5</v>
      </c>
      <c r="B48" s="6">
        <v>2003</v>
      </c>
      <c r="C48" s="6" t="s">
        <v>280</v>
      </c>
      <c r="D48" s="6" t="s">
        <v>18</v>
      </c>
      <c r="E48" s="7">
        <v>39.1</v>
      </c>
      <c r="F48" s="6" t="s">
        <v>69</v>
      </c>
      <c r="G48" s="6" t="s">
        <v>14</v>
      </c>
      <c r="H48" s="8">
        <v>5</v>
      </c>
      <c r="I48" s="18">
        <v>3</v>
      </c>
      <c r="J48" s="6">
        <f t="shared" si="3"/>
        <v>3</v>
      </c>
      <c r="K48" s="8">
        <v>1</v>
      </c>
      <c r="L48" s="6">
        <f t="shared" si="4"/>
        <v>6</v>
      </c>
      <c r="M48" s="8">
        <v>20.57</v>
      </c>
      <c r="N48" s="22">
        <v>3</v>
      </c>
      <c r="O48" s="6">
        <f t="shared" si="5"/>
        <v>9</v>
      </c>
      <c r="P48" s="18">
        <v>3</v>
      </c>
    </row>
    <row r="49" spans="1:16" ht="12.75">
      <c r="A49" s="18">
        <v>21</v>
      </c>
      <c r="B49" s="6">
        <v>2003</v>
      </c>
      <c r="C49" s="6" t="s">
        <v>281</v>
      </c>
      <c r="D49" s="6" t="s">
        <v>77</v>
      </c>
      <c r="E49" s="7">
        <v>30.8</v>
      </c>
      <c r="F49" s="6" t="s">
        <v>19</v>
      </c>
      <c r="G49" s="6" t="s">
        <v>52</v>
      </c>
      <c r="H49" s="8">
        <v>6</v>
      </c>
      <c r="I49" s="18">
        <v>2</v>
      </c>
      <c r="J49" s="6">
        <f t="shared" si="3"/>
        <v>6</v>
      </c>
      <c r="K49" s="8">
        <v>2</v>
      </c>
      <c r="L49" s="6">
        <f t="shared" si="4"/>
        <v>3</v>
      </c>
      <c r="M49" s="8">
        <v>20.59</v>
      </c>
      <c r="N49" s="22">
        <v>2</v>
      </c>
      <c r="O49" s="6">
        <f t="shared" si="5"/>
        <v>9</v>
      </c>
      <c r="P49" s="18">
        <v>3</v>
      </c>
    </row>
    <row r="50" spans="1:16" ht="12.75">
      <c r="A50" s="18">
        <v>19</v>
      </c>
      <c r="B50" s="6">
        <v>2003</v>
      </c>
      <c r="C50" s="6" t="s">
        <v>282</v>
      </c>
      <c r="D50" s="6" t="s">
        <v>38</v>
      </c>
      <c r="E50" s="7">
        <v>25.5</v>
      </c>
      <c r="F50" s="6" t="s">
        <v>13</v>
      </c>
      <c r="G50" s="6" t="s">
        <v>14</v>
      </c>
      <c r="H50" s="8">
        <v>4</v>
      </c>
      <c r="I50" s="18">
        <v>3</v>
      </c>
      <c r="J50" s="6">
        <f t="shared" si="3"/>
        <v>3</v>
      </c>
      <c r="K50" s="8">
        <v>1</v>
      </c>
      <c r="L50" s="6">
        <f t="shared" si="4"/>
        <v>6</v>
      </c>
      <c r="M50" s="8">
        <v>16.4</v>
      </c>
      <c r="N50" s="22">
        <v>1</v>
      </c>
      <c r="O50" s="6">
        <f t="shared" si="5"/>
        <v>9</v>
      </c>
      <c r="P50" s="18">
        <v>3</v>
      </c>
    </row>
    <row r="51" spans="1:16" ht="12.75">
      <c r="A51" s="18">
        <v>4</v>
      </c>
      <c r="B51" s="6">
        <v>2003</v>
      </c>
      <c r="C51" s="6" t="s">
        <v>283</v>
      </c>
      <c r="D51" s="6" t="s">
        <v>77</v>
      </c>
      <c r="E51" s="7">
        <v>28.3</v>
      </c>
      <c r="F51" s="6" t="s">
        <v>69</v>
      </c>
      <c r="G51" s="6" t="s">
        <v>14</v>
      </c>
      <c r="H51" s="8">
        <v>5</v>
      </c>
      <c r="I51" s="18">
        <v>2</v>
      </c>
      <c r="J51" s="6">
        <f t="shared" si="3"/>
        <v>6</v>
      </c>
      <c r="K51" s="8">
        <v>2</v>
      </c>
      <c r="L51" s="6">
        <f t="shared" si="4"/>
        <v>3</v>
      </c>
      <c r="M51" s="8">
        <v>18.27</v>
      </c>
      <c r="N51" s="22">
        <v>1</v>
      </c>
      <c r="O51" s="6">
        <f t="shared" si="5"/>
        <v>9</v>
      </c>
      <c r="P51" s="18">
        <v>3</v>
      </c>
    </row>
    <row r="52" spans="1:16" ht="12.75">
      <c r="A52" s="18">
        <v>16</v>
      </c>
      <c r="B52" s="6">
        <v>2003</v>
      </c>
      <c r="C52" s="6" t="s">
        <v>284</v>
      </c>
      <c r="D52" s="6" t="s">
        <v>62</v>
      </c>
      <c r="E52" s="7">
        <v>27.6</v>
      </c>
      <c r="F52" s="6" t="s">
        <v>19</v>
      </c>
      <c r="G52" s="6" t="s">
        <v>14</v>
      </c>
      <c r="H52" s="8">
        <v>6</v>
      </c>
      <c r="I52" s="18">
        <v>2</v>
      </c>
      <c r="J52" s="6">
        <f t="shared" si="3"/>
        <v>6</v>
      </c>
      <c r="K52" s="8">
        <v>2</v>
      </c>
      <c r="L52" s="6">
        <f t="shared" si="4"/>
        <v>3</v>
      </c>
      <c r="M52" s="8">
        <v>21.02</v>
      </c>
      <c r="N52" s="22">
        <v>1</v>
      </c>
      <c r="O52" s="6">
        <f t="shared" si="5"/>
        <v>9</v>
      </c>
      <c r="P52" s="18">
        <v>3</v>
      </c>
    </row>
    <row r="53" spans="1:16" ht="12.75">
      <c r="A53" s="18">
        <v>14</v>
      </c>
      <c r="B53" s="6">
        <v>2003</v>
      </c>
      <c r="C53" s="6" t="s">
        <v>285</v>
      </c>
      <c r="D53" s="6" t="s">
        <v>116</v>
      </c>
      <c r="E53" s="7">
        <v>42.3</v>
      </c>
      <c r="F53" s="6" t="s">
        <v>71</v>
      </c>
      <c r="G53" s="6" t="s">
        <v>14</v>
      </c>
      <c r="H53" s="8">
        <v>5.5</v>
      </c>
      <c r="I53" s="18">
        <v>2</v>
      </c>
      <c r="J53" s="6">
        <f t="shared" si="3"/>
        <v>6</v>
      </c>
      <c r="K53" s="8">
        <v>2</v>
      </c>
      <c r="L53" s="6">
        <f t="shared" si="4"/>
        <v>3</v>
      </c>
      <c r="M53" s="8">
        <v>21.45</v>
      </c>
      <c r="N53" s="22">
        <v>3</v>
      </c>
      <c r="O53" s="6">
        <f t="shared" si="5"/>
        <v>9</v>
      </c>
      <c r="P53" s="18">
        <v>3</v>
      </c>
    </row>
    <row r="54" spans="1:16" ht="12.75">
      <c r="A54" s="15">
        <v>9</v>
      </c>
      <c r="B54" s="6">
        <v>2003</v>
      </c>
      <c r="C54" s="6" t="s">
        <v>286</v>
      </c>
      <c r="D54" s="6" t="s">
        <v>77</v>
      </c>
      <c r="E54" s="7">
        <v>32.8</v>
      </c>
      <c r="F54" s="6" t="s">
        <v>69</v>
      </c>
      <c r="G54" s="6" t="s">
        <v>52</v>
      </c>
      <c r="H54" s="8">
        <v>5</v>
      </c>
      <c r="I54" s="18">
        <v>3</v>
      </c>
      <c r="J54" s="6">
        <f t="shared" si="3"/>
        <v>3</v>
      </c>
      <c r="K54" s="8">
        <v>1</v>
      </c>
      <c r="L54" s="6">
        <f t="shared" si="4"/>
        <v>6</v>
      </c>
      <c r="M54" s="8">
        <v>18.64</v>
      </c>
      <c r="N54" s="22">
        <v>2</v>
      </c>
      <c r="O54" s="6">
        <f t="shared" si="5"/>
        <v>9</v>
      </c>
      <c r="P54" s="18">
        <v>3</v>
      </c>
    </row>
    <row r="55" spans="1:16" ht="12.75">
      <c r="A55" s="15">
        <v>2</v>
      </c>
      <c r="B55" s="6">
        <v>2003</v>
      </c>
      <c r="C55" s="6" t="s">
        <v>287</v>
      </c>
      <c r="D55" s="6" t="s">
        <v>34</v>
      </c>
      <c r="E55" s="7">
        <v>29.15</v>
      </c>
      <c r="F55" s="6" t="s">
        <v>69</v>
      </c>
      <c r="G55" s="6" t="s">
        <v>14</v>
      </c>
      <c r="H55" s="8">
        <v>5</v>
      </c>
      <c r="I55" s="18">
        <v>3</v>
      </c>
      <c r="J55" s="6">
        <f t="shared" si="3"/>
        <v>3</v>
      </c>
      <c r="K55" s="8">
        <v>1</v>
      </c>
      <c r="L55" s="6">
        <f t="shared" si="4"/>
        <v>6</v>
      </c>
      <c r="M55" s="8">
        <v>16.9</v>
      </c>
      <c r="N55" s="22">
        <v>1</v>
      </c>
      <c r="O55" s="6">
        <f t="shared" si="5"/>
        <v>9</v>
      </c>
      <c r="P55" s="18">
        <v>3</v>
      </c>
    </row>
    <row r="56" spans="1:16" ht="12.75">
      <c r="A56" s="15">
        <v>21</v>
      </c>
      <c r="B56" s="6">
        <v>2003</v>
      </c>
      <c r="C56" s="6" t="s">
        <v>288</v>
      </c>
      <c r="D56" s="6" t="s">
        <v>77</v>
      </c>
      <c r="E56" s="7">
        <v>28.3</v>
      </c>
      <c r="F56" s="6" t="s">
        <v>19</v>
      </c>
      <c r="G56" s="6" t="s">
        <v>52</v>
      </c>
      <c r="H56" s="8">
        <v>6</v>
      </c>
      <c r="I56" s="18">
        <v>3</v>
      </c>
      <c r="J56" s="6">
        <f t="shared" si="3"/>
        <v>3</v>
      </c>
      <c r="K56" s="8">
        <v>1</v>
      </c>
      <c r="L56" s="6">
        <f t="shared" si="4"/>
        <v>6</v>
      </c>
      <c r="M56" s="8">
        <v>17.77</v>
      </c>
      <c r="N56" s="22">
        <v>1</v>
      </c>
      <c r="O56" s="6">
        <f t="shared" si="5"/>
        <v>9</v>
      </c>
      <c r="P56" s="18">
        <v>3</v>
      </c>
    </row>
    <row r="57" spans="1:16" ht="12.75">
      <c r="A57" s="15">
        <v>7</v>
      </c>
      <c r="B57" s="6">
        <v>2003</v>
      </c>
      <c r="C57" s="6" t="s">
        <v>289</v>
      </c>
      <c r="D57" s="6" t="s">
        <v>77</v>
      </c>
      <c r="E57" s="7">
        <v>33.3</v>
      </c>
      <c r="F57" s="6" t="s">
        <v>32</v>
      </c>
      <c r="G57" s="6" t="s">
        <v>52</v>
      </c>
      <c r="H57" s="8">
        <v>3</v>
      </c>
      <c r="I57" s="18">
        <v>3</v>
      </c>
      <c r="J57" s="6">
        <f t="shared" si="3"/>
        <v>3</v>
      </c>
      <c r="K57" s="8">
        <v>1</v>
      </c>
      <c r="L57" s="6">
        <f t="shared" si="4"/>
        <v>6</v>
      </c>
      <c r="M57" s="8">
        <v>19.08</v>
      </c>
      <c r="N57" s="22">
        <v>2</v>
      </c>
      <c r="O57" s="6">
        <f t="shared" si="5"/>
        <v>9</v>
      </c>
      <c r="P57" s="18">
        <v>3</v>
      </c>
    </row>
    <row r="58" spans="1:16" ht="12.75">
      <c r="A58" s="15">
        <v>1</v>
      </c>
      <c r="B58" s="6">
        <v>2003</v>
      </c>
      <c r="C58" s="6" t="s">
        <v>290</v>
      </c>
      <c r="D58" s="6" t="s">
        <v>62</v>
      </c>
      <c r="E58" s="7">
        <v>22.7</v>
      </c>
      <c r="F58" s="6" t="s">
        <v>19</v>
      </c>
      <c r="G58" s="6" t="s">
        <v>14</v>
      </c>
      <c r="H58" s="8">
        <v>6</v>
      </c>
      <c r="I58" s="18">
        <v>2</v>
      </c>
      <c r="J58" s="6">
        <f t="shared" si="3"/>
        <v>6</v>
      </c>
      <c r="K58" s="8">
        <v>2</v>
      </c>
      <c r="L58" s="6">
        <f t="shared" si="4"/>
        <v>3</v>
      </c>
      <c r="M58" s="8">
        <v>18.57</v>
      </c>
      <c r="N58" s="22">
        <v>1</v>
      </c>
      <c r="O58" s="6">
        <f t="shared" si="5"/>
        <v>9</v>
      </c>
      <c r="P58" s="18">
        <v>3</v>
      </c>
    </row>
    <row r="59" spans="1:16" ht="12.75">
      <c r="A59" s="15">
        <v>9</v>
      </c>
      <c r="B59" s="6">
        <v>2003</v>
      </c>
      <c r="C59" s="6" t="s">
        <v>291</v>
      </c>
      <c r="D59" s="6" t="s">
        <v>21</v>
      </c>
      <c r="E59" s="7">
        <v>31</v>
      </c>
      <c r="F59" s="6" t="s">
        <v>46</v>
      </c>
      <c r="G59" s="6" t="s">
        <v>52</v>
      </c>
      <c r="H59" s="8">
        <v>4.5</v>
      </c>
      <c r="I59" s="18">
        <v>4</v>
      </c>
      <c r="J59" s="6">
        <f t="shared" si="3"/>
        <v>1</v>
      </c>
      <c r="K59" s="8">
        <v>1</v>
      </c>
      <c r="L59" s="6">
        <f t="shared" si="4"/>
        <v>6</v>
      </c>
      <c r="M59" s="8">
        <v>18.52</v>
      </c>
      <c r="N59" s="22">
        <v>2</v>
      </c>
      <c r="O59" s="6">
        <f t="shared" si="5"/>
        <v>7</v>
      </c>
      <c r="P59" s="18">
        <v>4</v>
      </c>
    </row>
    <row r="60" spans="1:16" ht="12.75">
      <c r="A60" s="15">
        <v>10</v>
      </c>
      <c r="B60" s="6">
        <v>2003</v>
      </c>
      <c r="C60" s="6" t="s">
        <v>292</v>
      </c>
      <c r="D60" s="6" t="s">
        <v>36</v>
      </c>
      <c r="E60" s="7">
        <v>32</v>
      </c>
      <c r="F60" s="6" t="s">
        <v>46</v>
      </c>
      <c r="G60" s="6" t="s">
        <v>14</v>
      </c>
      <c r="H60" s="8">
        <v>4.5</v>
      </c>
      <c r="I60" s="18">
        <v>3</v>
      </c>
      <c r="J60" s="6">
        <f t="shared" si="3"/>
        <v>3</v>
      </c>
      <c r="K60" s="8">
        <v>2</v>
      </c>
      <c r="L60" s="6">
        <f t="shared" si="4"/>
        <v>3</v>
      </c>
      <c r="M60" s="8">
        <v>21.01</v>
      </c>
      <c r="N60" s="22">
        <v>2</v>
      </c>
      <c r="O60" s="6">
        <f t="shared" si="5"/>
        <v>6</v>
      </c>
      <c r="P60" s="18">
        <v>5</v>
      </c>
    </row>
    <row r="61" spans="1:16" ht="12.75">
      <c r="A61" s="18">
        <v>12</v>
      </c>
      <c r="B61" s="6">
        <v>2003</v>
      </c>
      <c r="C61" s="6" t="s">
        <v>293</v>
      </c>
      <c r="D61" s="6" t="s">
        <v>34</v>
      </c>
      <c r="E61" s="7">
        <v>38.8</v>
      </c>
      <c r="F61" s="6" t="s">
        <v>13</v>
      </c>
      <c r="G61" s="6" t="s">
        <v>14</v>
      </c>
      <c r="H61" s="8">
        <v>4</v>
      </c>
      <c r="I61" s="18">
        <v>3</v>
      </c>
      <c r="J61" s="6">
        <f t="shared" si="3"/>
        <v>3</v>
      </c>
      <c r="K61" s="8">
        <v>2</v>
      </c>
      <c r="L61" s="6">
        <f t="shared" si="4"/>
        <v>3</v>
      </c>
      <c r="M61" s="8">
        <v>23.36</v>
      </c>
      <c r="N61" s="22">
        <v>3</v>
      </c>
      <c r="O61" s="6">
        <f t="shared" si="5"/>
        <v>6</v>
      </c>
      <c r="P61" s="18">
        <v>5</v>
      </c>
    </row>
    <row r="62" spans="1:16" ht="12.75">
      <c r="A62" s="18">
        <v>25</v>
      </c>
      <c r="B62" s="6">
        <v>2003</v>
      </c>
      <c r="C62" s="6" t="s">
        <v>294</v>
      </c>
      <c r="D62" s="6" t="s">
        <v>116</v>
      </c>
      <c r="E62" s="7">
        <v>34.6</v>
      </c>
      <c r="F62" s="6" t="s">
        <v>46</v>
      </c>
      <c r="G62" s="6" t="s">
        <v>14</v>
      </c>
      <c r="H62" s="8">
        <v>4.5</v>
      </c>
      <c r="I62" s="18">
        <v>3</v>
      </c>
      <c r="J62" s="6">
        <f t="shared" si="3"/>
        <v>3</v>
      </c>
      <c r="K62" s="8">
        <v>2</v>
      </c>
      <c r="L62" s="6">
        <f t="shared" si="4"/>
        <v>3</v>
      </c>
      <c r="M62" s="8">
        <v>22.4</v>
      </c>
      <c r="N62" s="22">
        <v>2</v>
      </c>
      <c r="O62" s="6">
        <f t="shared" si="5"/>
        <v>6</v>
      </c>
      <c r="P62" s="18">
        <v>5</v>
      </c>
    </row>
    <row r="63" spans="1:16" ht="12.75">
      <c r="A63" s="15">
        <v>3</v>
      </c>
      <c r="B63" s="6">
        <v>2003</v>
      </c>
      <c r="C63" s="6" t="s">
        <v>295</v>
      </c>
      <c r="D63" s="6" t="s">
        <v>36</v>
      </c>
      <c r="E63" s="7">
        <v>33</v>
      </c>
      <c r="F63" s="6" t="s">
        <v>46</v>
      </c>
      <c r="G63" s="6" t="s">
        <v>14</v>
      </c>
      <c r="H63" s="8">
        <v>4.5</v>
      </c>
      <c r="I63" s="18">
        <v>3</v>
      </c>
      <c r="J63" s="6">
        <f t="shared" si="3"/>
        <v>3</v>
      </c>
      <c r="K63" s="8">
        <v>2</v>
      </c>
      <c r="L63" s="6">
        <f t="shared" si="4"/>
        <v>3</v>
      </c>
      <c r="M63" s="8">
        <v>29.05</v>
      </c>
      <c r="N63" s="22">
        <v>2</v>
      </c>
      <c r="O63" s="6">
        <f t="shared" si="5"/>
        <v>6</v>
      </c>
      <c r="P63" s="18">
        <v>5</v>
      </c>
    </row>
    <row r="64" spans="1:16" ht="12.75">
      <c r="A64" s="15">
        <v>16</v>
      </c>
      <c r="B64" s="6">
        <v>2003</v>
      </c>
      <c r="C64" s="6" t="s">
        <v>296</v>
      </c>
      <c r="D64" s="6" t="s">
        <v>112</v>
      </c>
      <c r="E64" s="7">
        <v>26.7</v>
      </c>
      <c r="F64" s="6" t="s">
        <v>19</v>
      </c>
      <c r="G64" s="6" t="s">
        <v>14</v>
      </c>
      <c r="H64" s="8">
        <v>6</v>
      </c>
      <c r="I64" s="18">
        <v>3</v>
      </c>
      <c r="J64" s="6">
        <f t="shared" si="3"/>
        <v>3</v>
      </c>
      <c r="K64" s="8">
        <v>2</v>
      </c>
      <c r="L64" s="6">
        <f t="shared" si="4"/>
        <v>3</v>
      </c>
      <c r="M64" s="8">
        <v>22.28</v>
      </c>
      <c r="N64" s="22">
        <v>1</v>
      </c>
      <c r="O64" s="6">
        <f t="shared" si="5"/>
        <v>6</v>
      </c>
      <c r="P64" s="18">
        <v>5</v>
      </c>
    </row>
    <row r="65" spans="1:16" ht="12.75">
      <c r="A65" s="18">
        <v>18</v>
      </c>
      <c r="B65" s="6">
        <v>2003</v>
      </c>
      <c r="C65" s="6" t="s">
        <v>297</v>
      </c>
      <c r="D65" s="6" t="s">
        <v>116</v>
      </c>
      <c r="E65" s="7">
        <v>32.2</v>
      </c>
      <c r="F65" s="6" t="s">
        <v>71</v>
      </c>
      <c r="G65" s="6" t="s">
        <v>14</v>
      </c>
      <c r="H65" s="8">
        <v>5.5</v>
      </c>
      <c r="I65" s="18">
        <v>3</v>
      </c>
      <c r="J65" s="6">
        <f t="shared" si="3"/>
        <v>3</v>
      </c>
      <c r="K65" s="8">
        <v>2</v>
      </c>
      <c r="L65" s="6">
        <f t="shared" si="4"/>
        <v>3</v>
      </c>
      <c r="M65" s="8">
        <v>22.14</v>
      </c>
      <c r="N65" s="22">
        <v>2</v>
      </c>
      <c r="O65" s="6">
        <f t="shared" si="5"/>
        <v>6</v>
      </c>
      <c r="P65" s="18">
        <v>5</v>
      </c>
    </row>
    <row r="66" spans="1:16" ht="12.75">
      <c r="A66" s="15">
        <v>17</v>
      </c>
      <c r="B66" s="6">
        <v>2003</v>
      </c>
      <c r="C66" s="6" t="s">
        <v>298</v>
      </c>
      <c r="D66" s="6" t="s">
        <v>116</v>
      </c>
      <c r="E66" s="7">
        <v>35</v>
      </c>
      <c r="F66" s="6" t="s">
        <v>71</v>
      </c>
      <c r="G66" s="6" t="s">
        <v>14</v>
      </c>
      <c r="H66" s="8">
        <v>5.5</v>
      </c>
      <c r="I66" s="18">
        <v>3</v>
      </c>
      <c r="J66" s="6">
        <f aca="true" t="shared" si="6" ref="J66:J77">IF(I66=1,9,IF(I66=2,6,(IF(I66=3,3,IF(I66=4,1,IF(I66=5,1,0))))))</f>
        <v>3</v>
      </c>
      <c r="K66" s="8">
        <v>2</v>
      </c>
      <c r="L66" s="6">
        <f aca="true" t="shared" si="7" ref="L66:L77">IF(K66=1,6,IF(K66=2,3,0))</f>
        <v>3</v>
      </c>
      <c r="M66" s="8">
        <v>28.14</v>
      </c>
      <c r="N66" s="22">
        <v>2</v>
      </c>
      <c r="O66" s="6">
        <f aca="true" t="shared" si="8" ref="O66:O77">L66+J66</f>
        <v>6</v>
      </c>
      <c r="P66" s="18">
        <v>5</v>
      </c>
    </row>
    <row r="67" spans="1:16" ht="12.75">
      <c r="A67" s="18">
        <v>15</v>
      </c>
      <c r="B67" s="6">
        <v>2003</v>
      </c>
      <c r="C67" s="6" t="s">
        <v>299</v>
      </c>
      <c r="D67" s="6" t="s">
        <v>116</v>
      </c>
      <c r="E67" s="7">
        <v>35.5</v>
      </c>
      <c r="F67" s="6" t="s">
        <v>69</v>
      </c>
      <c r="G67" s="6" t="s">
        <v>14</v>
      </c>
      <c r="H67" s="8">
        <v>5</v>
      </c>
      <c r="I67" s="18">
        <v>3</v>
      </c>
      <c r="J67" s="6">
        <f t="shared" si="6"/>
        <v>3</v>
      </c>
      <c r="K67" s="8">
        <v>2</v>
      </c>
      <c r="L67" s="6">
        <f t="shared" si="7"/>
        <v>3</v>
      </c>
      <c r="M67" s="8">
        <v>23.24</v>
      </c>
      <c r="N67" s="22">
        <v>3</v>
      </c>
      <c r="O67" s="6">
        <f t="shared" si="8"/>
        <v>6</v>
      </c>
      <c r="P67" s="18">
        <v>5</v>
      </c>
    </row>
    <row r="68" spans="1:16" ht="12.75">
      <c r="A68" s="15">
        <v>8</v>
      </c>
      <c r="B68" s="6">
        <v>2003</v>
      </c>
      <c r="C68" s="6" t="s">
        <v>300</v>
      </c>
      <c r="D68" s="6" t="s">
        <v>54</v>
      </c>
      <c r="E68" s="7">
        <v>29.7</v>
      </c>
      <c r="F68" s="6" t="s">
        <v>32</v>
      </c>
      <c r="G68" s="6" t="s">
        <v>14</v>
      </c>
      <c r="H68" s="8">
        <v>3</v>
      </c>
      <c r="I68" s="18">
        <v>3</v>
      </c>
      <c r="J68" s="6">
        <f t="shared" si="6"/>
        <v>3</v>
      </c>
      <c r="K68" s="8">
        <v>2</v>
      </c>
      <c r="L68" s="6">
        <f t="shared" si="7"/>
        <v>3</v>
      </c>
      <c r="M68" s="8">
        <v>19.01</v>
      </c>
      <c r="N68" s="22">
        <v>1</v>
      </c>
      <c r="O68" s="6">
        <f t="shared" si="8"/>
        <v>6</v>
      </c>
      <c r="P68" s="18">
        <v>5</v>
      </c>
    </row>
    <row r="69" spans="1:16" ht="12.75">
      <c r="A69" s="15">
        <v>11</v>
      </c>
      <c r="B69" s="6">
        <v>2003</v>
      </c>
      <c r="C69" s="6" t="s">
        <v>301</v>
      </c>
      <c r="D69" s="6" t="s">
        <v>18</v>
      </c>
      <c r="E69" s="7">
        <v>30.2</v>
      </c>
      <c r="F69" s="6" t="s">
        <v>13</v>
      </c>
      <c r="G69" s="6" t="s">
        <v>14</v>
      </c>
      <c r="H69" s="8">
        <v>4</v>
      </c>
      <c r="I69" s="18">
        <v>3</v>
      </c>
      <c r="J69" s="6">
        <f t="shared" si="6"/>
        <v>3</v>
      </c>
      <c r="K69" s="8">
        <v>2</v>
      </c>
      <c r="L69" s="6">
        <f t="shared" si="7"/>
        <v>3</v>
      </c>
      <c r="M69" s="8">
        <v>24.33</v>
      </c>
      <c r="N69" s="22">
        <v>1</v>
      </c>
      <c r="O69" s="6">
        <f t="shared" si="8"/>
        <v>6</v>
      </c>
      <c r="P69" s="18">
        <v>5</v>
      </c>
    </row>
    <row r="70" spans="1:16" ht="12.75">
      <c r="A70" s="18">
        <v>14</v>
      </c>
      <c r="B70" s="6">
        <v>2003</v>
      </c>
      <c r="C70" s="6" t="s">
        <v>302</v>
      </c>
      <c r="D70" s="6" t="s">
        <v>77</v>
      </c>
      <c r="E70" s="7">
        <v>43.2</v>
      </c>
      <c r="F70" s="6" t="s">
        <v>19</v>
      </c>
      <c r="G70" s="6" t="s">
        <v>14</v>
      </c>
      <c r="H70" s="8">
        <v>6</v>
      </c>
      <c r="I70" s="18">
        <v>3</v>
      </c>
      <c r="J70" s="6">
        <f t="shared" si="6"/>
        <v>3</v>
      </c>
      <c r="K70" s="8">
        <v>2</v>
      </c>
      <c r="L70" s="6">
        <f t="shared" si="7"/>
        <v>3</v>
      </c>
      <c r="M70" s="8">
        <v>23.77</v>
      </c>
      <c r="N70" s="22">
        <v>3</v>
      </c>
      <c r="O70" s="6">
        <f t="shared" si="8"/>
        <v>6</v>
      </c>
      <c r="P70" s="18">
        <v>5</v>
      </c>
    </row>
    <row r="71" spans="1:16" ht="12.75">
      <c r="A71" s="18">
        <v>13</v>
      </c>
      <c r="B71" s="6">
        <v>2003</v>
      </c>
      <c r="C71" s="6" t="s">
        <v>303</v>
      </c>
      <c r="D71" s="6" t="s">
        <v>116</v>
      </c>
      <c r="E71" s="7">
        <v>41.4</v>
      </c>
      <c r="F71" s="6" t="s">
        <v>46</v>
      </c>
      <c r="G71" s="6" t="s">
        <v>14</v>
      </c>
      <c r="H71" s="8">
        <v>4.5</v>
      </c>
      <c r="I71" s="18">
        <v>3</v>
      </c>
      <c r="J71" s="6">
        <f t="shared" si="6"/>
        <v>3</v>
      </c>
      <c r="K71" s="8">
        <v>2</v>
      </c>
      <c r="L71" s="6">
        <f t="shared" si="7"/>
        <v>3</v>
      </c>
      <c r="M71" s="8">
        <v>26.79</v>
      </c>
      <c r="N71" s="22">
        <v>3</v>
      </c>
      <c r="O71" s="6">
        <f t="shared" si="8"/>
        <v>6</v>
      </c>
      <c r="P71" s="18">
        <v>5</v>
      </c>
    </row>
    <row r="72" spans="1:16" ht="12.75">
      <c r="A72" s="15">
        <v>1</v>
      </c>
      <c r="B72" s="6">
        <v>2003</v>
      </c>
      <c r="C72" s="6" t="s">
        <v>304</v>
      </c>
      <c r="D72" s="6" t="s">
        <v>112</v>
      </c>
      <c r="E72" s="7">
        <v>24.5</v>
      </c>
      <c r="F72" s="6" t="s">
        <v>19</v>
      </c>
      <c r="G72" s="6" t="s">
        <v>14</v>
      </c>
      <c r="H72" s="8">
        <v>6</v>
      </c>
      <c r="I72" s="18">
        <v>3</v>
      </c>
      <c r="J72" s="6">
        <f t="shared" si="6"/>
        <v>3</v>
      </c>
      <c r="K72" s="8">
        <v>2</v>
      </c>
      <c r="L72" s="6">
        <f t="shared" si="7"/>
        <v>3</v>
      </c>
      <c r="M72" s="8">
        <v>22.56</v>
      </c>
      <c r="N72" s="22">
        <v>1</v>
      </c>
      <c r="O72" s="6">
        <f t="shared" si="8"/>
        <v>6</v>
      </c>
      <c r="P72" s="18">
        <v>5</v>
      </c>
    </row>
    <row r="73" spans="1:16" ht="12.75">
      <c r="A73" s="15">
        <v>15</v>
      </c>
      <c r="B73" s="6">
        <v>2003</v>
      </c>
      <c r="C73" s="6" t="s">
        <v>305</v>
      </c>
      <c r="D73" s="6" t="s">
        <v>28</v>
      </c>
      <c r="E73" s="7">
        <v>33.9</v>
      </c>
      <c r="F73" s="6" t="s">
        <v>69</v>
      </c>
      <c r="G73" s="6" t="s">
        <v>14</v>
      </c>
      <c r="H73" s="8">
        <v>5</v>
      </c>
      <c r="I73" s="18">
        <v>4</v>
      </c>
      <c r="J73" s="6">
        <f t="shared" si="6"/>
        <v>1</v>
      </c>
      <c r="K73" s="8">
        <v>2</v>
      </c>
      <c r="L73" s="6">
        <f t="shared" si="7"/>
        <v>3</v>
      </c>
      <c r="M73" s="8">
        <v>21.1</v>
      </c>
      <c r="N73" s="22">
        <v>2</v>
      </c>
      <c r="O73" s="6">
        <f t="shared" si="8"/>
        <v>4</v>
      </c>
      <c r="P73" s="18">
        <v>6</v>
      </c>
    </row>
    <row r="74" spans="1:16" ht="12.75">
      <c r="A74" s="19">
        <v>16</v>
      </c>
      <c r="B74" s="19">
        <v>2003</v>
      </c>
      <c r="C74" s="19" t="s">
        <v>306</v>
      </c>
      <c r="D74" s="6" t="s">
        <v>116</v>
      </c>
      <c r="E74" s="19">
        <v>27.9</v>
      </c>
      <c r="F74" s="19" t="s">
        <v>19</v>
      </c>
      <c r="G74" s="19" t="s">
        <v>14</v>
      </c>
      <c r="H74" s="19"/>
      <c r="I74" s="19">
        <v>4</v>
      </c>
      <c r="J74" s="6">
        <f t="shared" si="6"/>
        <v>1</v>
      </c>
      <c r="K74" s="19">
        <v>2</v>
      </c>
      <c r="L74" s="6">
        <f t="shared" si="7"/>
        <v>3</v>
      </c>
      <c r="M74" s="19">
        <v>19.14</v>
      </c>
      <c r="N74" s="19">
        <v>1</v>
      </c>
      <c r="O74" s="6">
        <f t="shared" si="8"/>
        <v>4</v>
      </c>
      <c r="P74" s="18">
        <v>6</v>
      </c>
    </row>
    <row r="75" spans="1:16" ht="12.75">
      <c r="A75" s="15">
        <v>5</v>
      </c>
      <c r="B75" s="6">
        <v>2003</v>
      </c>
      <c r="C75" s="6" t="s">
        <v>307</v>
      </c>
      <c r="D75" s="6" t="s">
        <v>149</v>
      </c>
      <c r="E75" s="7">
        <v>39</v>
      </c>
      <c r="F75" s="6" t="s">
        <v>71</v>
      </c>
      <c r="G75" s="6" t="s">
        <v>14</v>
      </c>
      <c r="H75" s="8">
        <v>5.5</v>
      </c>
      <c r="I75" s="18">
        <v>4</v>
      </c>
      <c r="J75" s="6">
        <f t="shared" si="6"/>
        <v>1</v>
      </c>
      <c r="K75" s="8">
        <v>2</v>
      </c>
      <c r="L75" s="6">
        <f t="shared" si="7"/>
        <v>3</v>
      </c>
      <c r="M75" s="8">
        <v>27.65</v>
      </c>
      <c r="N75" s="22">
        <v>3</v>
      </c>
      <c r="O75" s="6">
        <f t="shared" si="8"/>
        <v>4</v>
      </c>
      <c r="P75" s="18">
        <v>6</v>
      </c>
    </row>
    <row r="76" spans="1:16" ht="12.75">
      <c r="A76" s="18">
        <v>18</v>
      </c>
      <c r="B76" s="6">
        <v>2003</v>
      </c>
      <c r="C76" s="6" t="s">
        <v>308</v>
      </c>
      <c r="D76" s="6" t="s">
        <v>116</v>
      </c>
      <c r="E76" s="7">
        <v>32.3</v>
      </c>
      <c r="F76" s="6" t="s">
        <v>71</v>
      </c>
      <c r="G76" s="6" t="s">
        <v>14</v>
      </c>
      <c r="H76" s="8">
        <v>5.5</v>
      </c>
      <c r="I76" s="18">
        <v>4</v>
      </c>
      <c r="J76" s="6">
        <f t="shared" si="6"/>
        <v>1</v>
      </c>
      <c r="K76" s="8">
        <v>2</v>
      </c>
      <c r="L76" s="6">
        <f t="shared" si="7"/>
        <v>3</v>
      </c>
      <c r="M76" s="8">
        <v>32.65</v>
      </c>
      <c r="N76" s="22">
        <v>2</v>
      </c>
      <c r="O76" s="6">
        <f t="shared" si="8"/>
        <v>4</v>
      </c>
      <c r="P76" s="18">
        <v>6</v>
      </c>
    </row>
    <row r="77" spans="1:16" ht="12.75">
      <c r="A77" s="18">
        <v>19</v>
      </c>
      <c r="B77" s="6">
        <v>2003</v>
      </c>
      <c r="C77" s="6" t="s">
        <v>309</v>
      </c>
      <c r="D77" s="6" t="s">
        <v>77</v>
      </c>
      <c r="E77" s="7">
        <v>26</v>
      </c>
      <c r="F77" s="6" t="s">
        <v>13</v>
      </c>
      <c r="G77" s="6" t="s">
        <v>14</v>
      </c>
      <c r="H77" s="8">
        <v>4</v>
      </c>
      <c r="I77" s="18">
        <v>4</v>
      </c>
      <c r="J77" s="6">
        <f t="shared" si="6"/>
        <v>1</v>
      </c>
      <c r="K77" s="8">
        <v>2</v>
      </c>
      <c r="L77" s="6">
        <f t="shared" si="7"/>
        <v>3</v>
      </c>
      <c r="M77" s="8">
        <v>19.65</v>
      </c>
      <c r="N77" s="22">
        <v>1</v>
      </c>
      <c r="O77" s="6">
        <f t="shared" si="8"/>
        <v>4</v>
      </c>
      <c r="P77" s="18">
        <v>6</v>
      </c>
    </row>
  </sheetData>
  <sheetProtection/>
  <autoFilter ref="A1:P77">
    <sortState ref="A2:P77">
      <sortCondition sortBy="value" ref="P2:P77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8.7109375" style="16" customWidth="1"/>
    <col min="3" max="3" width="30.7109375" style="16" customWidth="1"/>
    <col min="4" max="4" width="40.7109375" style="16" customWidth="1"/>
    <col min="5" max="5" width="8.7109375" style="16" customWidth="1"/>
    <col min="6" max="6" width="15.7109375" style="16" customWidth="1"/>
    <col min="7" max="9" width="8.7109375" style="16" customWidth="1"/>
    <col min="10" max="16384" width="9.140625" style="16" customWidth="1"/>
  </cols>
  <sheetData>
    <row r="1" spans="1:16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4" t="s">
        <v>9</v>
      </c>
      <c r="I1" s="1" t="s">
        <v>119</v>
      </c>
      <c r="J1" s="1" t="s">
        <v>120</v>
      </c>
      <c r="K1" s="1" t="s">
        <v>121</v>
      </c>
      <c r="L1" s="1" t="s">
        <v>122</v>
      </c>
      <c r="M1" s="12" t="s">
        <v>123</v>
      </c>
      <c r="N1" s="13" t="s">
        <v>124</v>
      </c>
      <c r="O1" s="1" t="s">
        <v>125</v>
      </c>
      <c r="P1" s="5" t="s">
        <v>10</v>
      </c>
    </row>
    <row r="2" spans="1:16" ht="12.75">
      <c r="A2" s="15">
        <v>8</v>
      </c>
      <c r="B2" s="6">
        <v>2004</v>
      </c>
      <c r="C2" s="6" t="s">
        <v>310</v>
      </c>
      <c r="D2" s="6" t="s">
        <v>54</v>
      </c>
      <c r="E2" s="7">
        <v>32.8</v>
      </c>
      <c r="F2" s="6" t="s">
        <v>13</v>
      </c>
      <c r="G2" s="6" t="s">
        <v>14</v>
      </c>
      <c r="H2" s="8">
        <v>4</v>
      </c>
      <c r="I2" s="18">
        <v>1</v>
      </c>
      <c r="J2" s="6">
        <f aca="true" t="shared" si="0" ref="J2:J33">IF(I2=1,9,IF(I2=2,6,(IF(I2=3,3,IF(I2=4,1,IF(I2=5,1,0))))))</f>
        <v>9</v>
      </c>
      <c r="K2" s="8">
        <v>1</v>
      </c>
      <c r="L2" s="6">
        <f aca="true" t="shared" si="1" ref="L2:L33">IF(K2=1,6,IF(K2=2,3,0))</f>
        <v>6</v>
      </c>
      <c r="M2" s="23">
        <v>17.6</v>
      </c>
      <c r="N2" s="22">
        <v>3</v>
      </c>
      <c r="O2" s="6">
        <f aca="true" t="shared" si="2" ref="O2:O33">L2+J2</f>
        <v>15</v>
      </c>
      <c r="P2" s="18">
        <v>1</v>
      </c>
    </row>
    <row r="3" spans="1:16" ht="12.75">
      <c r="A3" s="15">
        <v>12</v>
      </c>
      <c r="B3" s="6">
        <v>2004</v>
      </c>
      <c r="C3" s="6" t="s">
        <v>311</v>
      </c>
      <c r="D3" s="6" t="s">
        <v>73</v>
      </c>
      <c r="E3" s="7">
        <v>31</v>
      </c>
      <c r="F3" s="6" t="s">
        <v>69</v>
      </c>
      <c r="G3" s="6" t="s">
        <v>14</v>
      </c>
      <c r="H3" s="8">
        <v>5</v>
      </c>
      <c r="I3" s="18">
        <v>1</v>
      </c>
      <c r="J3" s="6">
        <f t="shared" si="0"/>
        <v>9</v>
      </c>
      <c r="K3" s="8">
        <v>1</v>
      </c>
      <c r="L3" s="6">
        <f t="shared" si="1"/>
        <v>6</v>
      </c>
      <c r="M3" s="23">
        <v>14.94</v>
      </c>
      <c r="N3" s="22">
        <v>3</v>
      </c>
      <c r="O3" s="6">
        <f t="shared" si="2"/>
        <v>15</v>
      </c>
      <c r="P3" s="18">
        <v>1</v>
      </c>
    </row>
    <row r="4" spans="1:16" ht="12.75">
      <c r="A4" s="15">
        <v>6</v>
      </c>
      <c r="B4" s="6">
        <v>2004</v>
      </c>
      <c r="C4" s="6" t="s">
        <v>312</v>
      </c>
      <c r="D4" s="6" t="s">
        <v>86</v>
      </c>
      <c r="E4" s="7">
        <v>28.1</v>
      </c>
      <c r="F4" s="6" t="s">
        <v>69</v>
      </c>
      <c r="G4" s="6" t="s">
        <v>14</v>
      </c>
      <c r="H4" s="8">
        <v>5</v>
      </c>
      <c r="I4" s="18">
        <v>1</v>
      </c>
      <c r="J4" s="6">
        <f t="shared" si="0"/>
        <v>9</v>
      </c>
      <c r="K4" s="8">
        <v>1</v>
      </c>
      <c r="L4" s="6">
        <f t="shared" si="1"/>
        <v>6</v>
      </c>
      <c r="M4" s="23">
        <v>17.85</v>
      </c>
      <c r="N4" s="22">
        <v>2</v>
      </c>
      <c r="O4" s="6">
        <f t="shared" si="2"/>
        <v>15</v>
      </c>
      <c r="P4" s="18">
        <v>1</v>
      </c>
    </row>
    <row r="5" spans="1:16" ht="12.75">
      <c r="A5" s="18">
        <v>11</v>
      </c>
      <c r="B5" s="6">
        <v>2004</v>
      </c>
      <c r="C5" s="6" t="s">
        <v>313</v>
      </c>
      <c r="D5" s="6" t="s">
        <v>116</v>
      </c>
      <c r="E5" s="7">
        <v>28.5</v>
      </c>
      <c r="F5" s="6" t="s">
        <v>69</v>
      </c>
      <c r="G5" s="6" t="s">
        <v>14</v>
      </c>
      <c r="H5" s="8">
        <v>5</v>
      </c>
      <c r="I5" s="18">
        <v>1</v>
      </c>
      <c r="J5" s="6">
        <f t="shared" si="0"/>
        <v>9</v>
      </c>
      <c r="K5" s="8">
        <v>1</v>
      </c>
      <c r="L5" s="6">
        <f t="shared" si="1"/>
        <v>6</v>
      </c>
      <c r="M5" s="23">
        <v>18.65</v>
      </c>
      <c r="N5" s="22">
        <v>2</v>
      </c>
      <c r="O5" s="6">
        <f t="shared" si="2"/>
        <v>15</v>
      </c>
      <c r="P5" s="18">
        <v>1</v>
      </c>
    </row>
    <row r="6" spans="1:16" ht="12.75">
      <c r="A6" s="15">
        <v>1</v>
      </c>
      <c r="B6" s="6">
        <v>2004</v>
      </c>
      <c r="C6" s="6" t="s">
        <v>314</v>
      </c>
      <c r="D6" s="6" t="s">
        <v>259</v>
      </c>
      <c r="E6" s="7">
        <v>35.6</v>
      </c>
      <c r="F6" s="6" t="s">
        <v>69</v>
      </c>
      <c r="G6" s="6" t="s">
        <v>14</v>
      </c>
      <c r="H6" s="8">
        <v>5</v>
      </c>
      <c r="I6" s="18">
        <v>1</v>
      </c>
      <c r="J6" s="6">
        <f t="shared" si="0"/>
        <v>9</v>
      </c>
      <c r="K6" s="8">
        <v>1</v>
      </c>
      <c r="L6" s="6">
        <f t="shared" si="1"/>
        <v>6</v>
      </c>
      <c r="M6" s="23">
        <v>19.4</v>
      </c>
      <c r="N6" s="22">
        <v>3</v>
      </c>
      <c r="O6" s="6">
        <f t="shared" si="2"/>
        <v>15</v>
      </c>
      <c r="P6" s="18">
        <v>1</v>
      </c>
    </row>
    <row r="7" spans="1:16" ht="12.75">
      <c r="A7" s="18">
        <v>7</v>
      </c>
      <c r="B7" s="6">
        <v>2004</v>
      </c>
      <c r="C7" s="6" t="s">
        <v>315</v>
      </c>
      <c r="D7" s="6" t="s">
        <v>54</v>
      </c>
      <c r="E7" s="7">
        <v>22.4</v>
      </c>
      <c r="F7" s="6" t="s">
        <v>13</v>
      </c>
      <c r="G7" s="6" t="s">
        <v>14</v>
      </c>
      <c r="H7" s="8">
        <v>4</v>
      </c>
      <c r="I7" s="18">
        <v>1</v>
      </c>
      <c r="J7" s="6">
        <f t="shared" si="0"/>
        <v>9</v>
      </c>
      <c r="K7" s="8">
        <v>1</v>
      </c>
      <c r="L7" s="6">
        <f t="shared" si="1"/>
        <v>6</v>
      </c>
      <c r="M7" s="23">
        <v>17.75</v>
      </c>
      <c r="N7" s="22">
        <v>1</v>
      </c>
      <c r="O7" s="6">
        <f t="shared" si="2"/>
        <v>15</v>
      </c>
      <c r="P7" s="18">
        <v>1</v>
      </c>
    </row>
    <row r="8" spans="1:16" ht="12.75">
      <c r="A8" s="15">
        <v>21</v>
      </c>
      <c r="B8" s="6">
        <v>2004</v>
      </c>
      <c r="C8" s="6" t="s">
        <v>316</v>
      </c>
      <c r="D8" s="6" t="s">
        <v>54</v>
      </c>
      <c r="E8" s="7">
        <v>27.6</v>
      </c>
      <c r="F8" s="6" t="s">
        <v>32</v>
      </c>
      <c r="G8" s="6" t="s">
        <v>14</v>
      </c>
      <c r="H8" s="8">
        <v>3</v>
      </c>
      <c r="I8" s="18">
        <v>1</v>
      </c>
      <c r="J8" s="6">
        <f t="shared" si="0"/>
        <v>9</v>
      </c>
      <c r="K8" s="8">
        <v>1</v>
      </c>
      <c r="L8" s="6">
        <f t="shared" si="1"/>
        <v>6</v>
      </c>
      <c r="M8" s="23">
        <v>16.34</v>
      </c>
      <c r="N8" s="22">
        <v>2</v>
      </c>
      <c r="O8" s="6">
        <f t="shared" si="2"/>
        <v>15</v>
      </c>
      <c r="P8" s="18">
        <v>1</v>
      </c>
    </row>
    <row r="9" spans="1:16" ht="12.75">
      <c r="A9" s="18">
        <v>14</v>
      </c>
      <c r="B9" s="6">
        <v>2004</v>
      </c>
      <c r="C9" s="6" t="s">
        <v>317</v>
      </c>
      <c r="D9" s="6" t="s">
        <v>38</v>
      </c>
      <c r="E9" s="7">
        <v>26.2</v>
      </c>
      <c r="F9" s="6" t="s">
        <v>69</v>
      </c>
      <c r="G9" s="6" t="s">
        <v>52</v>
      </c>
      <c r="H9" s="8">
        <v>5</v>
      </c>
      <c r="I9" s="18">
        <v>1</v>
      </c>
      <c r="J9" s="6">
        <f t="shared" si="0"/>
        <v>9</v>
      </c>
      <c r="K9" s="8">
        <v>1</v>
      </c>
      <c r="L9" s="6">
        <f t="shared" si="1"/>
        <v>6</v>
      </c>
      <c r="M9" s="23">
        <v>18.91</v>
      </c>
      <c r="N9" s="22">
        <v>1</v>
      </c>
      <c r="O9" s="6">
        <f t="shared" si="2"/>
        <v>15</v>
      </c>
      <c r="P9" s="18">
        <v>1</v>
      </c>
    </row>
    <row r="10" spans="1:16" ht="12.75">
      <c r="A10" s="18">
        <v>15</v>
      </c>
      <c r="B10" s="6">
        <v>2004</v>
      </c>
      <c r="C10" s="6" t="s">
        <v>318</v>
      </c>
      <c r="D10" s="6" t="s">
        <v>54</v>
      </c>
      <c r="E10" s="7">
        <v>27.2</v>
      </c>
      <c r="F10" s="6" t="s">
        <v>13</v>
      </c>
      <c r="G10" s="6" t="s">
        <v>14</v>
      </c>
      <c r="H10" s="8">
        <v>4</v>
      </c>
      <c r="I10" s="18">
        <v>1</v>
      </c>
      <c r="J10" s="6">
        <f t="shared" si="0"/>
        <v>9</v>
      </c>
      <c r="K10" s="8">
        <v>1</v>
      </c>
      <c r="L10" s="6">
        <f t="shared" si="1"/>
        <v>6</v>
      </c>
      <c r="M10" s="23">
        <v>15.62</v>
      </c>
      <c r="N10" s="22">
        <v>2</v>
      </c>
      <c r="O10" s="6">
        <f t="shared" si="2"/>
        <v>15</v>
      </c>
      <c r="P10" s="18">
        <v>1</v>
      </c>
    </row>
    <row r="11" spans="1:16" ht="12.75">
      <c r="A11" s="15">
        <v>18</v>
      </c>
      <c r="B11" s="6">
        <v>2004</v>
      </c>
      <c r="C11" s="6" t="s">
        <v>319</v>
      </c>
      <c r="D11" s="6" t="s">
        <v>149</v>
      </c>
      <c r="E11" s="7">
        <v>30</v>
      </c>
      <c r="F11" s="6" t="s">
        <v>69</v>
      </c>
      <c r="G11" s="6" t="s">
        <v>52</v>
      </c>
      <c r="H11" s="8">
        <v>5</v>
      </c>
      <c r="I11" s="18">
        <v>1</v>
      </c>
      <c r="J11" s="6">
        <f t="shared" si="0"/>
        <v>9</v>
      </c>
      <c r="K11" s="8">
        <v>1</v>
      </c>
      <c r="L11" s="6">
        <f t="shared" si="1"/>
        <v>6</v>
      </c>
      <c r="M11" s="23">
        <v>19.69</v>
      </c>
      <c r="N11" s="22">
        <v>3</v>
      </c>
      <c r="O11" s="6">
        <f t="shared" si="2"/>
        <v>15</v>
      </c>
      <c r="P11" s="18">
        <v>1</v>
      </c>
    </row>
    <row r="12" spans="1:16" ht="12.75">
      <c r="A12" s="15">
        <v>24</v>
      </c>
      <c r="B12" s="6">
        <v>2004</v>
      </c>
      <c r="C12" s="6" t="s">
        <v>320</v>
      </c>
      <c r="D12" s="6" t="s">
        <v>112</v>
      </c>
      <c r="E12" s="7">
        <v>37.4</v>
      </c>
      <c r="F12" s="6" t="s">
        <v>44</v>
      </c>
      <c r="G12" s="6" t="s">
        <v>14</v>
      </c>
      <c r="H12" s="8">
        <v>3.5</v>
      </c>
      <c r="I12" s="18">
        <v>1</v>
      </c>
      <c r="J12" s="6">
        <f t="shared" si="0"/>
        <v>9</v>
      </c>
      <c r="K12" s="8">
        <v>1</v>
      </c>
      <c r="L12" s="6">
        <f t="shared" si="1"/>
        <v>6</v>
      </c>
      <c r="M12" s="23">
        <v>19.28</v>
      </c>
      <c r="N12" s="22">
        <v>3</v>
      </c>
      <c r="O12" s="6">
        <f t="shared" si="2"/>
        <v>15</v>
      </c>
      <c r="P12" s="18">
        <v>1</v>
      </c>
    </row>
    <row r="13" spans="1:16" ht="12.75">
      <c r="A13" s="18">
        <v>10</v>
      </c>
      <c r="B13" s="6">
        <v>2004</v>
      </c>
      <c r="C13" s="6" t="s">
        <v>321</v>
      </c>
      <c r="D13" s="6" t="s">
        <v>116</v>
      </c>
      <c r="E13" s="7">
        <v>26.3</v>
      </c>
      <c r="F13" s="6" t="s">
        <v>69</v>
      </c>
      <c r="G13" s="6" t="s">
        <v>14</v>
      </c>
      <c r="H13" s="8">
        <v>5</v>
      </c>
      <c r="I13" s="18">
        <v>1</v>
      </c>
      <c r="J13" s="6">
        <f t="shared" si="0"/>
        <v>9</v>
      </c>
      <c r="K13" s="8">
        <v>1</v>
      </c>
      <c r="L13" s="6">
        <f t="shared" si="1"/>
        <v>6</v>
      </c>
      <c r="M13" s="23">
        <v>18.88</v>
      </c>
      <c r="N13" s="22">
        <v>1</v>
      </c>
      <c r="O13" s="6">
        <f t="shared" si="2"/>
        <v>15</v>
      </c>
      <c r="P13" s="18">
        <v>1</v>
      </c>
    </row>
    <row r="14" spans="1:16" ht="12.75">
      <c r="A14" s="15">
        <v>11</v>
      </c>
      <c r="B14" s="6">
        <v>2004</v>
      </c>
      <c r="C14" s="6" t="s">
        <v>322</v>
      </c>
      <c r="D14" s="6" t="s">
        <v>12</v>
      </c>
      <c r="E14" s="7">
        <v>28.8</v>
      </c>
      <c r="F14" s="6" t="s">
        <v>69</v>
      </c>
      <c r="G14" s="6" t="s">
        <v>14</v>
      </c>
      <c r="H14" s="8">
        <v>5</v>
      </c>
      <c r="I14" s="18">
        <v>2</v>
      </c>
      <c r="J14" s="6">
        <f t="shared" si="0"/>
        <v>6</v>
      </c>
      <c r="K14" s="8">
        <v>1</v>
      </c>
      <c r="L14" s="6">
        <f t="shared" si="1"/>
        <v>6</v>
      </c>
      <c r="M14" s="23">
        <v>18.39</v>
      </c>
      <c r="N14" s="22">
        <v>3</v>
      </c>
      <c r="O14" s="6">
        <f t="shared" si="2"/>
        <v>12</v>
      </c>
      <c r="P14" s="18">
        <v>2</v>
      </c>
    </row>
    <row r="15" spans="1:16" ht="12.75">
      <c r="A15" s="18">
        <v>19</v>
      </c>
      <c r="B15" s="6">
        <v>2004</v>
      </c>
      <c r="C15" s="6" t="s">
        <v>323</v>
      </c>
      <c r="D15" s="6" t="s">
        <v>34</v>
      </c>
      <c r="E15" s="7">
        <v>32.25</v>
      </c>
      <c r="F15" s="6" t="s">
        <v>13</v>
      </c>
      <c r="G15" s="6" t="s">
        <v>52</v>
      </c>
      <c r="H15" s="8">
        <v>4</v>
      </c>
      <c r="I15" s="18">
        <v>2</v>
      </c>
      <c r="J15" s="6">
        <f t="shared" si="0"/>
        <v>6</v>
      </c>
      <c r="K15" s="8">
        <v>1</v>
      </c>
      <c r="L15" s="6">
        <f t="shared" si="1"/>
        <v>6</v>
      </c>
      <c r="M15" s="23">
        <v>18.78</v>
      </c>
      <c r="N15" s="22">
        <v>3</v>
      </c>
      <c r="O15" s="6">
        <f t="shared" si="2"/>
        <v>12</v>
      </c>
      <c r="P15" s="18">
        <v>2</v>
      </c>
    </row>
    <row r="16" spans="1:16" ht="12.75">
      <c r="A16" s="15">
        <v>6</v>
      </c>
      <c r="B16" s="6">
        <v>2004</v>
      </c>
      <c r="C16" s="6" t="s">
        <v>324</v>
      </c>
      <c r="D16" s="6" t="s">
        <v>92</v>
      </c>
      <c r="E16" s="7">
        <v>27</v>
      </c>
      <c r="F16" s="6" t="s">
        <v>69</v>
      </c>
      <c r="G16" s="6" t="s">
        <v>14</v>
      </c>
      <c r="H16" s="6">
        <v>5</v>
      </c>
      <c r="I16" s="18">
        <v>1</v>
      </c>
      <c r="J16" s="6">
        <f t="shared" si="0"/>
        <v>9</v>
      </c>
      <c r="K16" s="8">
        <v>2</v>
      </c>
      <c r="L16" s="6">
        <f t="shared" si="1"/>
        <v>3</v>
      </c>
      <c r="M16" s="23">
        <v>22.47</v>
      </c>
      <c r="N16" s="22">
        <v>2</v>
      </c>
      <c r="O16" s="6">
        <f t="shared" si="2"/>
        <v>12</v>
      </c>
      <c r="P16" s="18">
        <v>2</v>
      </c>
    </row>
    <row r="17" spans="1:16" ht="12.75">
      <c r="A17" s="18">
        <v>10</v>
      </c>
      <c r="B17" s="6">
        <v>2004</v>
      </c>
      <c r="C17" s="6" t="s">
        <v>325</v>
      </c>
      <c r="D17" s="6" t="s">
        <v>42</v>
      </c>
      <c r="E17" s="7">
        <v>25.3</v>
      </c>
      <c r="F17" s="6" t="s">
        <v>69</v>
      </c>
      <c r="G17" s="6" t="s">
        <v>14</v>
      </c>
      <c r="H17" s="8">
        <v>5</v>
      </c>
      <c r="I17" s="18">
        <v>2</v>
      </c>
      <c r="J17" s="6">
        <f t="shared" si="0"/>
        <v>6</v>
      </c>
      <c r="K17" s="8">
        <v>1</v>
      </c>
      <c r="L17" s="6">
        <f t="shared" si="1"/>
        <v>6</v>
      </c>
      <c r="M17" s="23">
        <v>16.51</v>
      </c>
      <c r="N17" s="22">
        <v>1</v>
      </c>
      <c r="O17" s="6">
        <f t="shared" si="2"/>
        <v>12</v>
      </c>
      <c r="P17" s="18">
        <v>2</v>
      </c>
    </row>
    <row r="18" spans="1:16" ht="12.75">
      <c r="A18" s="15">
        <v>5</v>
      </c>
      <c r="B18" s="6">
        <v>2004</v>
      </c>
      <c r="C18" s="6" t="s">
        <v>326</v>
      </c>
      <c r="D18" s="6" t="s">
        <v>21</v>
      </c>
      <c r="E18" s="7">
        <v>28.1</v>
      </c>
      <c r="F18" s="6" t="s">
        <v>19</v>
      </c>
      <c r="G18" s="6" t="s">
        <v>14</v>
      </c>
      <c r="H18" s="8">
        <v>6</v>
      </c>
      <c r="I18" s="18">
        <v>2</v>
      </c>
      <c r="J18" s="6">
        <f t="shared" si="0"/>
        <v>6</v>
      </c>
      <c r="K18" s="8">
        <v>1</v>
      </c>
      <c r="L18" s="6">
        <f t="shared" si="1"/>
        <v>6</v>
      </c>
      <c r="M18" s="23">
        <v>20.06</v>
      </c>
      <c r="N18" s="22">
        <v>2</v>
      </c>
      <c r="O18" s="6">
        <f t="shared" si="2"/>
        <v>12</v>
      </c>
      <c r="P18" s="18">
        <v>2</v>
      </c>
    </row>
    <row r="19" spans="1:16" ht="12.75">
      <c r="A19" s="18">
        <v>15</v>
      </c>
      <c r="B19" s="6">
        <v>2004</v>
      </c>
      <c r="C19" s="6" t="s">
        <v>327</v>
      </c>
      <c r="D19" s="6" t="s">
        <v>92</v>
      </c>
      <c r="E19" s="7">
        <v>25</v>
      </c>
      <c r="F19" s="6" t="s">
        <v>32</v>
      </c>
      <c r="G19" s="6" t="s">
        <v>14</v>
      </c>
      <c r="H19" s="8">
        <v>3</v>
      </c>
      <c r="I19" s="18">
        <v>2</v>
      </c>
      <c r="J19" s="6">
        <f t="shared" si="0"/>
        <v>6</v>
      </c>
      <c r="K19" s="8">
        <v>1</v>
      </c>
      <c r="L19" s="6">
        <f t="shared" si="1"/>
        <v>6</v>
      </c>
      <c r="M19" s="23">
        <v>16.91</v>
      </c>
      <c r="N19" s="22">
        <v>1</v>
      </c>
      <c r="O19" s="6">
        <f t="shared" si="2"/>
        <v>12</v>
      </c>
      <c r="P19" s="18">
        <v>2</v>
      </c>
    </row>
    <row r="20" spans="1:16" ht="12.75">
      <c r="A20" s="15">
        <v>6</v>
      </c>
      <c r="B20" s="6">
        <v>2004</v>
      </c>
      <c r="C20" s="6" t="s">
        <v>328</v>
      </c>
      <c r="D20" s="6" t="s">
        <v>34</v>
      </c>
      <c r="E20" s="7">
        <v>28.3</v>
      </c>
      <c r="F20" s="6" t="s">
        <v>69</v>
      </c>
      <c r="G20" s="6" t="s">
        <v>14</v>
      </c>
      <c r="H20" s="8">
        <v>5</v>
      </c>
      <c r="I20" s="18">
        <v>1</v>
      </c>
      <c r="J20" s="6">
        <f t="shared" si="0"/>
        <v>9</v>
      </c>
      <c r="K20" s="8">
        <v>2</v>
      </c>
      <c r="L20" s="6">
        <f t="shared" si="1"/>
        <v>3</v>
      </c>
      <c r="M20" s="23">
        <v>20.91</v>
      </c>
      <c r="N20" s="22">
        <v>2</v>
      </c>
      <c r="O20" s="6">
        <f t="shared" si="2"/>
        <v>12</v>
      </c>
      <c r="P20" s="18">
        <v>2</v>
      </c>
    </row>
    <row r="21" spans="1:16" ht="12.75">
      <c r="A21" s="15">
        <v>16</v>
      </c>
      <c r="B21" s="6">
        <v>2004</v>
      </c>
      <c r="C21" s="6" t="s">
        <v>329</v>
      </c>
      <c r="D21" s="6" t="s">
        <v>28</v>
      </c>
      <c r="E21" s="7">
        <v>32.5</v>
      </c>
      <c r="F21" s="6" t="s">
        <v>71</v>
      </c>
      <c r="G21" s="6" t="s">
        <v>14</v>
      </c>
      <c r="H21" s="8">
        <v>5.5</v>
      </c>
      <c r="I21" s="18">
        <v>1</v>
      </c>
      <c r="J21" s="6">
        <f t="shared" si="0"/>
        <v>9</v>
      </c>
      <c r="K21" s="8">
        <v>2</v>
      </c>
      <c r="L21" s="6">
        <f t="shared" si="1"/>
        <v>3</v>
      </c>
      <c r="M21" s="23">
        <v>20.34</v>
      </c>
      <c r="N21" s="22">
        <v>3</v>
      </c>
      <c r="O21" s="6">
        <f t="shared" si="2"/>
        <v>12</v>
      </c>
      <c r="P21" s="18">
        <v>2</v>
      </c>
    </row>
    <row r="22" spans="1:16" ht="12.75">
      <c r="A22" s="18">
        <v>23</v>
      </c>
      <c r="B22" s="6">
        <v>2004</v>
      </c>
      <c r="C22" s="6" t="s">
        <v>330</v>
      </c>
      <c r="D22" s="6" t="s">
        <v>116</v>
      </c>
      <c r="E22" s="7">
        <v>43.4</v>
      </c>
      <c r="F22" s="6" t="s">
        <v>71</v>
      </c>
      <c r="G22" s="6" t="s">
        <v>52</v>
      </c>
      <c r="H22" s="8">
        <v>5.5</v>
      </c>
      <c r="I22" s="18">
        <v>2</v>
      </c>
      <c r="J22" s="6">
        <f t="shared" si="0"/>
        <v>6</v>
      </c>
      <c r="K22" s="8">
        <v>1</v>
      </c>
      <c r="L22" s="6">
        <f t="shared" si="1"/>
        <v>6</v>
      </c>
      <c r="M22" s="23">
        <v>18.25</v>
      </c>
      <c r="N22" s="22">
        <v>3</v>
      </c>
      <c r="O22" s="6">
        <f t="shared" si="2"/>
        <v>12</v>
      </c>
      <c r="P22" s="18">
        <v>2</v>
      </c>
    </row>
    <row r="23" spans="1:16" ht="12.75">
      <c r="A23" s="18">
        <v>17</v>
      </c>
      <c r="B23" s="6">
        <v>2004</v>
      </c>
      <c r="C23" s="6" t="s">
        <v>331</v>
      </c>
      <c r="D23" s="6" t="s">
        <v>40</v>
      </c>
      <c r="E23" s="7">
        <v>26.7</v>
      </c>
      <c r="F23" s="6" t="s">
        <v>71</v>
      </c>
      <c r="G23" s="6" t="s">
        <v>14</v>
      </c>
      <c r="H23" s="8">
        <v>5.5</v>
      </c>
      <c r="I23" s="18">
        <v>1</v>
      </c>
      <c r="J23" s="6">
        <f t="shared" si="0"/>
        <v>9</v>
      </c>
      <c r="K23" s="8">
        <v>2</v>
      </c>
      <c r="L23" s="6">
        <f t="shared" si="1"/>
        <v>3</v>
      </c>
      <c r="M23" s="23">
        <v>23.03</v>
      </c>
      <c r="N23" s="22">
        <v>2</v>
      </c>
      <c r="O23" s="6">
        <f t="shared" si="2"/>
        <v>12</v>
      </c>
      <c r="P23" s="18">
        <v>2</v>
      </c>
    </row>
    <row r="24" spans="1:16" ht="12.75">
      <c r="A24" s="18">
        <v>5</v>
      </c>
      <c r="B24" s="6">
        <v>2004</v>
      </c>
      <c r="C24" s="6" t="s">
        <v>332</v>
      </c>
      <c r="D24" s="6" t="s">
        <v>77</v>
      </c>
      <c r="E24" s="7">
        <v>28.1</v>
      </c>
      <c r="F24" s="6" t="s">
        <v>19</v>
      </c>
      <c r="G24" s="6" t="s">
        <v>14</v>
      </c>
      <c r="H24" s="8">
        <v>6</v>
      </c>
      <c r="I24" s="18">
        <v>1</v>
      </c>
      <c r="J24" s="6">
        <f t="shared" si="0"/>
        <v>9</v>
      </c>
      <c r="K24" s="8">
        <v>2</v>
      </c>
      <c r="L24" s="6">
        <f t="shared" si="1"/>
        <v>3</v>
      </c>
      <c r="M24" s="23">
        <v>20.6</v>
      </c>
      <c r="N24" s="22">
        <v>2</v>
      </c>
      <c r="O24" s="6">
        <f t="shared" si="2"/>
        <v>12</v>
      </c>
      <c r="P24" s="18">
        <v>2</v>
      </c>
    </row>
    <row r="25" spans="1:16" ht="12.75">
      <c r="A25" s="15">
        <v>19</v>
      </c>
      <c r="B25" s="6">
        <v>2004</v>
      </c>
      <c r="C25" s="6" t="s">
        <v>333</v>
      </c>
      <c r="D25" s="6" t="s">
        <v>54</v>
      </c>
      <c r="E25" s="7">
        <v>31.9</v>
      </c>
      <c r="F25" s="6" t="s">
        <v>13</v>
      </c>
      <c r="G25" s="6" t="s">
        <v>52</v>
      </c>
      <c r="H25" s="8">
        <v>4</v>
      </c>
      <c r="I25" s="18">
        <v>1</v>
      </c>
      <c r="J25" s="6">
        <f t="shared" si="0"/>
        <v>9</v>
      </c>
      <c r="K25" s="8">
        <v>2</v>
      </c>
      <c r="L25" s="6">
        <f t="shared" si="1"/>
        <v>3</v>
      </c>
      <c r="M25" s="23">
        <v>21.03</v>
      </c>
      <c r="N25" s="22">
        <v>3</v>
      </c>
      <c r="O25" s="6">
        <f t="shared" si="2"/>
        <v>12</v>
      </c>
      <c r="P25" s="18">
        <v>2</v>
      </c>
    </row>
    <row r="26" spans="1:16" ht="12.75">
      <c r="A26" s="19">
        <v>20</v>
      </c>
      <c r="B26" s="19">
        <v>2004</v>
      </c>
      <c r="C26" s="6" t="s">
        <v>334</v>
      </c>
      <c r="D26" s="6" t="s">
        <v>38</v>
      </c>
      <c r="E26" s="7">
        <v>20.8</v>
      </c>
      <c r="F26" s="6" t="s">
        <v>71</v>
      </c>
      <c r="G26" s="6" t="s">
        <v>14</v>
      </c>
      <c r="H26" s="8">
        <v>5.5</v>
      </c>
      <c r="I26" s="18">
        <v>2</v>
      </c>
      <c r="J26" s="6">
        <f t="shared" si="0"/>
        <v>6</v>
      </c>
      <c r="K26" s="8">
        <v>1</v>
      </c>
      <c r="L26" s="6">
        <f t="shared" si="1"/>
        <v>6</v>
      </c>
      <c r="M26" s="23">
        <v>18.68</v>
      </c>
      <c r="N26" s="22">
        <v>1</v>
      </c>
      <c r="O26" s="6">
        <f t="shared" si="2"/>
        <v>12</v>
      </c>
      <c r="P26" s="18">
        <v>2</v>
      </c>
    </row>
    <row r="27" spans="1:16" ht="12.75">
      <c r="A27" s="18">
        <v>23</v>
      </c>
      <c r="B27" s="6">
        <v>2004</v>
      </c>
      <c r="C27" s="6" t="s">
        <v>335</v>
      </c>
      <c r="D27" s="6" t="s">
        <v>112</v>
      </c>
      <c r="E27" s="7">
        <v>40.3</v>
      </c>
      <c r="F27" s="6" t="s">
        <v>69</v>
      </c>
      <c r="G27" s="6" t="s">
        <v>14</v>
      </c>
      <c r="H27" s="8">
        <v>5</v>
      </c>
      <c r="I27" s="18">
        <v>1</v>
      </c>
      <c r="J27" s="6">
        <f t="shared" si="0"/>
        <v>9</v>
      </c>
      <c r="K27" s="8">
        <v>2</v>
      </c>
      <c r="L27" s="6">
        <f t="shared" si="1"/>
        <v>3</v>
      </c>
      <c r="M27" s="23">
        <v>22.5</v>
      </c>
      <c r="N27" s="22">
        <v>3</v>
      </c>
      <c r="O27" s="6">
        <f t="shared" si="2"/>
        <v>12</v>
      </c>
      <c r="P27" s="18">
        <v>2</v>
      </c>
    </row>
    <row r="28" spans="1:16" ht="12.75">
      <c r="A28" s="15">
        <v>2</v>
      </c>
      <c r="B28" s="6">
        <v>2004</v>
      </c>
      <c r="C28" s="6" t="s">
        <v>336</v>
      </c>
      <c r="D28" s="6" t="s">
        <v>34</v>
      </c>
      <c r="E28" s="7">
        <v>26.8</v>
      </c>
      <c r="F28" s="6" t="s">
        <v>19</v>
      </c>
      <c r="G28" s="6" t="s">
        <v>14</v>
      </c>
      <c r="H28" s="8">
        <v>6</v>
      </c>
      <c r="I28" s="18">
        <v>1</v>
      </c>
      <c r="J28" s="6">
        <f t="shared" si="0"/>
        <v>9</v>
      </c>
      <c r="K28" s="8">
        <v>2</v>
      </c>
      <c r="L28" s="6">
        <f t="shared" si="1"/>
        <v>3</v>
      </c>
      <c r="M28" s="23">
        <v>21.54</v>
      </c>
      <c r="N28" s="22">
        <v>2</v>
      </c>
      <c r="O28" s="6">
        <f t="shared" si="2"/>
        <v>12</v>
      </c>
      <c r="P28" s="18">
        <v>2</v>
      </c>
    </row>
    <row r="29" spans="1:16" ht="12.75">
      <c r="A29" s="15">
        <v>2</v>
      </c>
      <c r="B29" s="6">
        <v>2004</v>
      </c>
      <c r="C29" s="6" t="s">
        <v>337</v>
      </c>
      <c r="D29" s="6" t="s">
        <v>18</v>
      </c>
      <c r="E29" s="7">
        <v>27.1</v>
      </c>
      <c r="F29" s="6" t="s">
        <v>19</v>
      </c>
      <c r="G29" s="6" t="s">
        <v>14</v>
      </c>
      <c r="H29" s="8">
        <v>6</v>
      </c>
      <c r="I29" s="18">
        <v>2</v>
      </c>
      <c r="J29" s="6">
        <f t="shared" si="0"/>
        <v>6</v>
      </c>
      <c r="K29" s="8">
        <v>1</v>
      </c>
      <c r="L29" s="6">
        <f t="shared" si="1"/>
        <v>6</v>
      </c>
      <c r="M29" s="23">
        <v>19.16</v>
      </c>
      <c r="N29" s="22">
        <v>2</v>
      </c>
      <c r="O29" s="6">
        <f t="shared" si="2"/>
        <v>12</v>
      </c>
      <c r="P29" s="18">
        <v>2</v>
      </c>
    </row>
    <row r="30" spans="1:16" ht="12.75">
      <c r="A30" s="15">
        <v>3</v>
      </c>
      <c r="B30" s="6">
        <v>2004</v>
      </c>
      <c r="C30" s="6" t="s">
        <v>338</v>
      </c>
      <c r="D30" s="6" t="s">
        <v>34</v>
      </c>
      <c r="E30" s="7">
        <v>30.55</v>
      </c>
      <c r="F30" s="6" t="s">
        <v>19</v>
      </c>
      <c r="G30" s="6" t="s">
        <v>14</v>
      </c>
      <c r="H30" s="8">
        <v>6</v>
      </c>
      <c r="I30" s="18">
        <v>1</v>
      </c>
      <c r="J30" s="6">
        <f t="shared" si="0"/>
        <v>9</v>
      </c>
      <c r="K30" s="8">
        <v>2</v>
      </c>
      <c r="L30" s="6">
        <f t="shared" si="1"/>
        <v>3</v>
      </c>
      <c r="M30" s="23">
        <v>21.21</v>
      </c>
      <c r="N30" s="22">
        <v>3</v>
      </c>
      <c r="O30" s="6">
        <f t="shared" si="2"/>
        <v>12</v>
      </c>
      <c r="P30" s="18">
        <v>2</v>
      </c>
    </row>
    <row r="31" spans="1:16" ht="12.75">
      <c r="A31" s="15">
        <v>9</v>
      </c>
      <c r="B31" s="6">
        <v>2004</v>
      </c>
      <c r="C31" s="6" t="s">
        <v>339</v>
      </c>
      <c r="D31" s="6" t="s">
        <v>34</v>
      </c>
      <c r="E31" s="7">
        <v>24</v>
      </c>
      <c r="F31" s="6" t="s">
        <v>19</v>
      </c>
      <c r="G31" s="6" t="s">
        <v>14</v>
      </c>
      <c r="H31" s="8">
        <v>6</v>
      </c>
      <c r="I31" s="18">
        <v>2</v>
      </c>
      <c r="J31" s="6">
        <f t="shared" si="0"/>
        <v>6</v>
      </c>
      <c r="K31" s="8">
        <v>1</v>
      </c>
      <c r="L31" s="6">
        <f t="shared" si="1"/>
        <v>6</v>
      </c>
      <c r="M31" s="23">
        <v>18.5</v>
      </c>
      <c r="N31" s="22">
        <v>1</v>
      </c>
      <c r="O31" s="6">
        <f t="shared" si="2"/>
        <v>12</v>
      </c>
      <c r="P31" s="18">
        <v>2</v>
      </c>
    </row>
    <row r="32" spans="1:16" ht="12.75">
      <c r="A32" s="18">
        <v>12</v>
      </c>
      <c r="B32" s="6">
        <v>2004</v>
      </c>
      <c r="C32" s="6" t="s">
        <v>340</v>
      </c>
      <c r="D32" s="6" t="s">
        <v>42</v>
      </c>
      <c r="E32" s="7">
        <v>26.4</v>
      </c>
      <c r="F32" s="6" t="s">
        <v>46</v>
      </c>
      <c r="G32" s="6" t="s">
        <v>14</v>
      </c>
      <c r="H32" s="8">
        <v>4.5</v>
      </c>
      <c r="I32" s="18">
        <v>2</v>
      </c>
      <c r="J32" s="6">
        <f t="shared" si="0"/>
        <v>6</v>
      </c>
      <c r="K32" s="8">
        <v>1</v>
      </c>
      <c r="L32" s="6">
        <f t="shared" si="1"/>
        <v>6</v>
      </c>
      <c r="M32" s="23">
        <v>19.25</v>
      </c>
      <c r="N32" s="22">
        <v>2</v>
      </c>
      <c r="O32" s="6">
        <f t="shared" si="2"/>
        <v>12</v>
      </c>
      <c r="P32" s="18">
        <v>2</v>
      </c>
    </row>
    <row r="33" spans="1:16" ht="12.75">
      <c r="A33" s="18">
        <v>8</v>
      </c>
      <c r="B33" s="6">
        <v>2004</v>
      </c>
      <c r="C33" s="6" t="s">
        <v>341</v>
      </c>
      <c r="D33" s="6" t="s">
        <v>34</v>
      </c>
      <c r="E33" s="7">
        <v>28.5</v>
      </c>
      <c r="F33" s="6" t="s">
        <v>13</v>
      </c>
      <c r="G33" s="6" t="s">
        <v>14</v>
      </c>
      <c r="H33" s="8">
        <v>4</v>
      </c>
      <c r="I33" s="18">
        <v>2</v>
      </c>
      <c r="J33" s="6">
        <f t="shared" si="0"/>
        <v>6</v>
      </c>
      <c r="K33" s="8">
        <v>1</v>
      </c>
      <c r="L33" s="6">
        <f t="shared" si="1"/>
        <v>6</v>
      </c>
      <c r="M33" s="23">
        <v>19.62</v>
      </c>
      <c r="N33" s="22">
        <v>2</v>
      </c>
      <c r="O33" s="6">
        <f t="shared" si="2"/>
        <v>12</v>
      </c>
      <c r="P33" s="18">
        <v>2</v>
      </c>
    </row>
    <row r="34" spans="1:16" ht="12.75">
      <c r="A34" s="18">
        <v>7</v>
      </c>
      <c r="B34" s="6">
        <v>2004</v>
      </c>
      <c r="C34" s="6" t="s">
        <v>342</v>
      </c>
      <c r="D34" s="6" t="s">
        <v>112</v>
      </c>
      <c r="E34" s="7">
        <v>24.1</v>
      </c>
      <c r="F34" s="6" t="s">
        <v>13</v>
      </c>
      <c r="G34" s="6" t="s">
        <v>14</v>
      </c>
      <c r="H34" s="8">
        <v>4</v>
      </c>
      <c r="I34" s="18">
        <v>2</v>
      </c>
      <c r="J34" s="6">
        <f aca="true" t="shared" si="3" ref="J34:J65">IF(I34=1,9,IF(I34=2,6,(IF(I34=3,3,IF(I34=4,1,IF(I34=5,1,0))))))</f>
        <v>6</v>
      </c>
      <c r="K34" s="8">
        <v>1</v>
      </c>
      <c r="L34" s="6">
        <f aca="true" t="shared" si="4" ref="L34:L65">IF(K34=1,6,IF(K34=2,3,0))</f>
        <v>6</v>
      </c>
      <c r="M34" s="23">
        <v>18.28</v>
      </c>
      <c r="N34" s="22">
        <v>1</v>
      </c>
      <c r="O34" s="6">
        <f aca="true" t="shared" si="5" ref="O34:O65">L34+J34</f>
        <v>12</v>
      </c>
      <c r="P34" s="18">
        <v>2</v>
      </c>
    </row>
    <row r="35" spans="1:16" ht="12.75">
      <c r="A35" s="15">
        <v>9</v>
      </c>
      <c r="B35" s="6">
        <v>2004</v>
      </c>
      <c r="C35" s="6" t="s">
        <v>343</v>
      </c>
      <c r="D35" s="6" t="s">
        <v>73</v>
      </c>
      <c r="E35" s="7">
        <v>26</v>
      </c>
      <c r="F35" s="6" t="s">
        <v>19</v>
      </c>
      <c r="G35" s="6" t="s">
        <v>14</v>
      </c>
      <c r="H35" s="8">
        <v>6</v>
      </c>
      <c r="I35" s="18">
        <v>1</v>
      </c>
      <c r="J35" s="6">
        <f t="shared" si="3"/>
        <v>9</v>
      </c>
      <c r="K35" s="8">
        <v>2</v>
      </c>
      <c r="L35" s="6">
        <f t="shared" si="4"/>
        <v>3</v>
      </c>
      <c r="M35" s="23">
        <v>19.8</v>
      </c>
      <c r="N35" s="22">
        <v>1</v>
      </c>
      <c r="O35" s="6">
        <f t="shared" si="5"/>
        <v>12</v>
      </c>
      <c r="P35" s="18">
        <v>2</v>
      </c>
    </row>
    <row r="36" spans="1:16" ht="12.75">
      <c r="A36" s="15">
        <v>20</v>
      </c>
      <c r="B36" s="6">
        <v>2004</v>
      </c>
      <c r="C36" s="6" t="s">
        <v>344</v>
      </c>
      <c r="D36" s="6" t="s">
        <v>40</v>
      </c>
      <c r="E36" s="7">
        <v>21</v>
      </c>
      <c r="F36" s="6" t="s">
        <v>71</v>
      </c>
      <c r="G36" s="6" t="s">
        <v>14</v>
      </c>
      <c r="H36" s="8">
        <v>5.5</v>
      </c>
      <c r="I36" s="18">
        <v>1</v>
      </c>
      <c r="J36" s="6">
        <f t="shared" si="3"/>
        <v>9</v>
      </c>
      <c r="K36" s="8">
        <v>2</v>
      </c>
      <c r="L36" s="6">
        <f t="shared" si="4"/>
        <v>3</v>
      </c>
      <c r="M36" s="23">
        <v>20.78</v>
      </c>
      <c r="N36" s="22">
        <v>1</v>
      </c>
      <c r="O36" s="6">
        <f t="shared" si="5"/>
        <v>12</v>
      </c>
      <c r="P36" s="18">
        <v>2</v>
      </c>
    </row>
    <row r="37" spans="1:16" ht="12.75">
      <c r="A37" s="15">
        <v>4</v>
      </c>
      <c r="B37" s="6">
        <v>2004</v>
      </c>
      <c r="C37" s="6" t="s">
        <v>345</v>
      </c>
      <c r="D37" s="6" t="s">
        <v>42</v>
      </c>
      <c r="E37" s="7">
        <v>23.9</v>
      </c>
      <c r="F37" s="6" t="s">
        <v>71</v>
      </c>
      <c r="G37" s="6" t="s">
        <v>52</v>
      </c>
      <c r="H37" s="8">
        <v>5.5</v>
      </c>
      <c r="I37" s="18">
        <v>1</v>
      </c>
      <c r="J37" s="6">
        <f t="shared" si="3"/>
        <v>9</v>
      </c>
      <c r="K37" s="8">
        <v>2</v>
      </c>
      <c r="L37" s="6">
        <f t="shared" si="4"/>
        <v>3</v>
      </c>
      <c r="M37" s="23">
        <v>19.75</v>
      </c>
      <c r="N37" s="22">
        <v>1</v>
      </c>
      <c r="O37" s="6">
        <f t="shared" si="5"/>
        <v>12</v>
      </c>
      <c r="P37" s="18">
        <v>2</v>
      </c>
    </row>
    <row r="38" spans="1:16" ht="12.75">
      <c r="A38" s="15">
        <v>13</v>
      </c>
      <c r="B38" s="6">
        <v>2004</v>
      </c>
      <c r="C38" s="6" t="s">
        <v>346</v>
      </c>
      <c r="D38" s="6" t="s">
        <v>116</v>
      </c>
      <c r="E38" s="7">
        <v>26.8</v>
      </c>
      <c r="F38" s="6" t="s">
        <v>71</v>
      </c>
      <c r="G38" s="6" t="s">
        <v>52</v>
      </c>
      <c r="H38" s="8">
        <v>5.5</v>
      </c>
      <c r="I38" s="18">
        <v>1</v>
      </c>
      <c r="J38" s="6">
        <f t="shared" si="3"/>
        <v>9</v>
      </c>
      <c r="K38" s="8">
        <v>2</v>
      </c>
      <c r="L38" s="6">
        <f t="shared" si="4"/>
        <v>3</v>
      </c>
      <c r="M38" s="23">
        <v>21.75</v>
      </c>
      <c r="N38" s="22">
        <v>2</v>
      </c>
      <c r="O38" s="6">
        <f t="shared" si="5"/>
        <v>12</v>
      </c>
      <c r="P38" s="18">
        <v>2</v>
      </c>
    </row>
    <row r="39" spans="1:16" ht="12.75">
      <c r="A39" s="18">
        <v>17</v>
      </c>
      <c r="B39" s="6">
        <v>2004</v>
      </c>
      <c r="C39" s="6" t="s">
        <v>347</v>
      </c>
      <c r="D39" s="6" t="s">
        <v>77</v>
      </c>
      <c r="E39" s="7">
        <v>28.6</v>
      </c>
      <c r="F39" s="6" t="s">
        <v>19</v>
      </c>
      <c r="G39" s="6" t="s">
        <v>14</v>
      </c>
      <c r="H39" s="8">
        <v>6</v>
      </c>
      <c r="I39" s="18">
        <v>3</v>
      </c>
      <c r="J39" s="6">
        <f t="shared" si="3"/>
        <v>3</v>
      </c>
      <c r="K39" s="8">
        <v>1</v>
      </c>
      <c r="L39" s="6">
        <f t="shared" si="4"/>
        <v>6</v>
      </c>
      <c r="M39" s="23">
        <v>17.09</v>
      </c>
      <c r="N39" s="22">
        <v>2</v>
      </c>
      <c r="O39" s="6">
        <f t="shared" si="5"/>
        <v>9</v>
      </c>
      <c r="P39" s="18">
        <v>3</v>
      </c>
    </row>
    <row r="40" spans="1:16" ht="12.75">
      <c r="A40" s="18">
        <v>16</v>
      </c>
      <c r="B40" s="6">
        <v>2004</v>
      </c>
      <c r="C40" s="6" t="s">
        <v>348</v>
      </c>
      <c r="D40" s="6" t="s">
        <v>116</v>
      </c>
      <c r="E40" s="7">
        <v>31.1</v>
      </c>
      <c r="F40" s="6" t="s">
        <v>69</v>
      </c>
      <c r="G40" s="6" t="s">
        <v>14</v>
      </c>
      <c r="H40" s="8">
        <v>5</v>
      </c>
      <c r="I40" s="18">
        <v>3</v>
      </c>
      <c r="J40" s="6">
        <f t="shared" si="3"/>
        <v>3</v>
      </c>
      <c r="K40" s="8">
        <v>1</v>
      </c>
      <c r="L40" s="6">
        <f t="shared" si="4"/>
        <v>6</v>
      </c>
      <c r="M40" s="23">
        <v>15.69</v>
      </c>
      <c r="N40" s="22">
        <v>3</v>
      </c>
      <c r="O40" s="6">
        <f t="shared" si="5"/>
        <v>9</v>
      </c>
      <c r="P40" s="18">
        <v>3</v>
      </c>
    </row>
    <row r="41" spans="1:16" ht="12.75">
      <c r="A41" s="18">
        <v>13</v>
      </c>
      <c r="B41" s="6">
        <v>2004</v>
      </c>
      <c r="C41" s="6" t="s">
        <v>349</v>
      </c>
      <c r="D41" s="6" t="s">
        <v>38</v>
      </c>
      <c r="E41" s="7">
        <v>26.6</v>
      </c>
      <c r="F41" s="6" t="s">
        <v>19</v>
      </c>
      <c r="G41" s="6" t="s">
        <v>52</v>
      </c>
      <c r="H41" s="8">
        <v>6</v>
      </c>
      <c r="I41" s="18">
        <v>2</v>
      </c>
      <c r="J41" s="6">
        <f t="shared" si="3"/>
        <v>6</v>
      </c>
      <c r="K41" s="8">
        <v>2</v>
      </c>
      <c r="L41" s="6">
        <f t="shared" si="4"/>
        <v>3</v>
      </c>
      <c r="M41" s="23">
        <v>20.4</v>
      </c>
      <c r="N41" s="22">
        <v>2</v>
      </c>
      <c r="O41" s="6">
        <f t="shared" si="5"/>
        <v>9</v>
      </c>
      <c r="P41" s="18">
        <v>3</v>
      </c>
    </row>
    <row r="42" spans="1:16" ht="12.75">
      <c r="A42" s="18">
        <v>17</v>
      </c>
      <c r="B42" s="6">
        <v>2004</v>
      </c>
      <c r="C42" s="6" t="s">
        <v>350</v>
      </c>
      <c r="D42" s="6" t="s">
        <v>38</v>
      </c>
      <c r="E42" s="7">
        <v>29.6</v>
      </c>
      <c r="F42" s="6" t="s">
        <v>19</v>
      </c>
      <c r="G42" s="6" t="s">
        <v>14</v>
      </c>
      <c r="H42" s="8">
        <v>6</v>
      </c>
      <c r="I42" s="18">
        <v>2</v>
      </c>
      <c r="J42" s="6">
        <f t="shared" si="3"/>
        <v>6</v>
      </c>
      <c r="K42" s="8">
        <v>2</v>
      </c>
      <c r="L42" s="6">
        <f t="shared" si="4"/>
        <v>3</v>
      </c>
      <c r="M42" s="23">
        <v>20.88</v>
      </c>
      <c r="N42" s="22">
        <v>3</v>
      </c>
      <c r="O42" s="6">
        <f t="shared" si="5"/>
        <v>9</v>
      </c>
      <c r="P42" s="18">
        <v>3</v>
      </c>
    </row>
    <row r="43" spans="1:16" ht="12.75">
      <c r="A43" s="15">
        <v>1</v>
      </c>
      <c r="B43" s="6">
        <v>2004</v>
      </c>
      <c r="C43" s="6" t="s">
        <v>351</v>
      </c>
      <c r="D43" s="6" t="s">
        <v>62</v>
      </c>
      <c r="E43" s="7">
        <v>34.9</v>
      </c>
      <c r="F43" s="6" t="s">
        <v>19</v>
      </c>
      <c r="G43" s="6" t="s">
        <v>14</v>
      </c>
      <c r="H43" s="8">
        <v>6</v>
      </c>
      <c r="I43" s="18">
        <v>2</v>
      </c>
      <c r="J43" s="6">
        <f t="shared" si="3"/>
        <v>6</v>
      </c>
      <c r="K43" s="8">
        <v>2</v>
      </c>
      <c r="L43" s="6">
        <f t="shared" si="4"/>
        <v>3</v>
      </c>
      <c r="M43" s="23">
        <v>25.75</v>
      </c>
      <c r="N43" s="22">
        <v>3</v>
      </c>
      <c r="O43" s="6">
        <f t="shared" si="5"/>
        <v>9</v>
      </c>
      <c r="P43" s="18">
        <v>3</v>
      </c>
    </row>
    <row r="44" spans="1:16" ht="12.75">
      <c r="A44" s="18">
        <v>21</v>
      </c>
      <c r="B44" s="6">
        <v>2004</v>
      </c>
      <c r="C44" s="6" t="s">
        <v>352</v>
      </c>
      <c r="D44" s="6" t="s">
        <v>42</v>
      </c>
      <c r="E44" s="7">
        <v>27</v>
      </c>
      <c r="F44" s="6" t="s">
        <v>13</v>
      </c>
      <c r="G44" s="6" t="s">
        <v>14</v>
      </c>
      <c r="H44" s="8">
        <v>4</v>
      </c>
      <c r="I44" s="18">
        <v>2</v>
      </c>
      <c r="J44" s="6">
        <f t="shared" si="3"/>
        <v>6</v>
      </c>
      <c r="K44" s="8">
        <v>2</v>
      </c>
      <c r="L44" s="6">
        <f t="shared" si="4"/>
        <v>3</v>
      </c>
      <c r="M44" s="23">
        <v>21.16</v>
      </c>
      <c r="N44" s="22">
        <v>2</v>
      </c>
      <c r="O44" s="6">
        <f t="shared" si="5"/>
        <v>9</v>
      </c>
      <c r="P44" s="18">
        <v>3</v>
      </c>
    </row>
    <row r="45" spans="1:16" ht="12.75">
      <c r="A45" s="15">
        <v>7</v>
      </c>
      <c r="B45" s="6">
        <v>2004</v>
      </c>
      <c r="C45" s="6" t="s">
        <v>353</v>
      </c>
      <c r="D45" s="6" t="s">
        <v>34</v>
      </c>
      <c r="E45" s="7">
        <v>24</v>
      </c>
      <c r="F45" s="6" t="s">
        <v>13</v>
      </c>
      <c r="G45" s="6" t="s">
        <v>14</v>
      </c>
      <c r="H45" s="8">
        <v>4</v>
      </c>
      <c r="I45" s="18">
        <v>2</v>
      </c>
      <c r="J45" s="6">
        <f t="shared" si="3"/>
        <v>6</v>
      </c>
      <c r="K45" s="8">
        <v>2</v>
      </c>
      <c r="L45" s="6">
        <f t="shared" si="4"/>
        <v>3</v>
      </c>
      <c r="M45" s="8">
        <v>22.22</v>
      </c>
      <c r="N45" s="22">
        <v>1</v>
      </c>
      <c r="O45" s="6">
        <f t="shared" si="5"/>
        <v>9</v>
      </c>
      <c r="P45" s="18">
        <v>3</v>
      </c>
    </row>
    <row r="46" spans="1:16" ht="12.75">
      <c r="A46" s="15">
        <v>18</v>
      </c>
      <c r="B46" s="6">
        <v>2004</v>
      </c>
      <c r="C46" s="6" t="s">
        <v>354</v>
      </c>
      <c r="D46" s="6" t="s">
        <v>77</v>
      </c>
      <c r="E46" s="7">
        <v>32.8</v>
      </c>
      <c r="F46" s="6" t="s">
        <v>19</v>
      </c>
      <c r="G46" s="6" t="s">
        <v>52</v>
      </c>
      <c r="H46" s="8">
        <v>6</v>
      </c>
      <c r="I46" s="18">
        <v>2</v>
      </c>
      <c r="J46" s="6">
        <f t="shared" si="3"/>
        <v>6</v>
      </c>
      <c r="K46" s="8">
        <v>2</v>
      </c>
      <c r="L46" s="6">
        <f t="shared" si="4"/>
        <v>3</v>
      </c>
      <c r="M46" s="8">
        <v>21.7</v>
      </c>
      <c r="N46" s="22">
        <v>3</v>
      </c>
      <c r="O46" s="6">
        <f t="shared" si="5"/>
        <v>9</v>
      </c>
      <c r="P46" s="18">
        <v>3</v>
      </c>
    </row>
    <row r="47" spans="1:16" ht="12.75">
      <c r="A47" s="18">
        <v>10</v>
      </c>
      <c r="B47" s="6">
        <v>2004</v>
      </c>
      <c r="C47" s="6" t="s">
        <v>355</v>
      </c>
      <c r="D47" s="6" t="s">
        <v>77</v>
      </c>
      <c r="E47" s="7">
        <v>26.3</v>
      </c>
      <c r="F47" s="6" t="s">
        <v>69</v>
      </c>
      <c r="G47" s="6" t="s">
        <v>14</v>
      </c>
      <c r="H47" s="8">
        <v>5</v>
      </c>
      <c r="I47" s="18">
        <v>3</v>
      </c>
      <c r="J47" s="6">
        <f t="shared" si="3"/>
        <v>3</v>
      </c>
      <c r="K47" s="8">
        <v>1</v>
      </c>
      <c r="L47" s="6">
        <f t="shared" si="4"/>
        <v>6</v>
      </c>
      <c r="M47" s="8">
        <v>17.91</v>
      </c>
      <c r="N47" s="22">
        <v>1</v>
      </c>
      <c r="O47" s="6">
        <f t="shared" si="5"/>
        <v>9</v>
      </c>
      <c r="P47" s="18">
        <v>3</v>
      </c>
    </row>
    <row r="48" spans="1:16" ht="12.75">
      <c r="A48" s="18">
        <v>3</v>
      </c>
      <c r="B48" s="6">
        <v>2004</v>
      </c>
      <c r="C48" s="6" t="s">
        <v>356</v>
      </c>
      <c r="D48" s="6" t="s">
        <v>259</v>
      </c>
      <c r="E48" s="7">
        <v>31</v>
      </c>
      <c r="F48" s="6" t="s">
        <v>19</v>
      </c>
      <c r="G48" s="6" t="s">
        <v>14</v>
      </c>
      <c r="H48" s="8">
        <v>6</v>
      </c>
      <c r="I48" s="18">
        <v>3</v>
      </c>
      <c r="J48" s="6">
        <f t="shared" si="3"/>
        <v>3</v>
      </c>
      <c r="K48" s="8">
        <v>1</v>
      </c>
      <c r="L48" s="6">
        <f t="shared" si="4"/>
        <v>6</v>
      </c>
      <c r="M48" s="8">
        <v>19.97</v>
      </c>
      <c r="N48" s="22">
        <v>3</v>
      </c>
      <c r="O48" s="6">
        <f t="shared" si="5"/>
        <v>9</v>
      </c>
      <c r="P48" s="18">
        <v>3</v>
      </c>
    </row>
    <row r="49" spans="1:16" ht="12.75">
      <c r="A49" s="18">
        <v>14</v>
      </c>
      <c r="B49" s="6">
        <v>2004</v>
      </c>
      <c r="C49" s="6" t="s">
        <v>357</v>
      </c>
      <c r="D49" s="6" t="s">
        <v>116</v>
      </c>
      <c r="E49" s="7">
        <v>26</v>
      </c>
      <c r="F49" s="6" t="s">
        <v>71</v>
      </c>
      <c r="G49" s="6" t="s">
        <v>52</v>
      </c>
      <c r="H49" s="8">
        <v>5.5</v>
      </c>
      <c r="I49" s="18">
        <v>2</v>
      </c>
      <c r="J49" s="6">
        <f t="shared" si="3"/>
        <v>6</v>
      </c>
      <c r="K49" s="8">
        <v>2</v>
      </c>
      <c r="L49" s="6">
        <f t="shared" si="4"/>
        <v>3</v>
      </c>
      <c r="M49" s="8">
        <v>21.03</v>
      </c>
      <c r="N49" s="22">
        <v>1</v>
      </c>
      <c r="O49" s="6">
        <f t="shared" si="5"/>
        <v>9</v>
      </c>
      <c r="P49" s="18">
        <v>3</v>
      </c>
    </row>
    <row r="50" spans="1:16" ht="12.75">
      <c r="A50" s="15">
        <v>20</v>
      </c>
      <c r="B50" s="6">
        <v>2004</v>
      </c>
      <c r="C50" s="6" t="s">
        <v>358</v>
      </c>
      <c r="D50" s="6" t="s">
        <v>112</v>
      </c>
      <c r="E50" s="7">
        <v>21.3</v>
      </c>
      <c r="F50" s="6" t="s">
        <v>19</v>
      </c>
      <c r="G50" s="6" t="s">
        <v>14</v>
      </c>
      <c r="H50" s="8">
        <v>6</v>
      </c>
      <c r="I50" s="18">
        <v>3</v>
      </c>
      <c r="J50" s="6">
        <f t="shared" si="3"/>
        <v>3</v>
      </c>
      <c r="K50" s="8">
        <v>1</v>
      </c>
      <c r="L50" s="6">
        <f t="shared" si="4"/>
        <v>6</v>
      </c>
      <c r="M50" s="8">
        <v>18.69</v>
      </c>
      <c r="N50" s="22">
        <v>1</v>
      </c>
      <c r="O50" s="6">
        <f t="shared" si="5"/>
        <v>9</v>
      </c>
      <c r="P50" s="18">
        <v>3</v>
      </c>
    </row>
    <row r="51" spans="1:16" ht="12.75">
      <c r="A51" s="18">
        <v>8</v>
      </c>
      <c r="B51" s="6">
        <v>2004</v>
      </c>
      <c r="C51" s="6" t="s">
        <v>359</v>
      </c>
      <c r="D51" s="6" t="s">
        <v>38</v>
      </c>
      <c r="E51" s="7">
        <v>28.5</v>
      </c>
      <c r="F51" s="6" t="s">
        <v>13</v>
      </c>
      <c r="G51" s="6" t="s">
        <v>14</v>
      </c>
      <c r="H51" s="8">
        <v>4</v>
      </c>
      <c r="I51" s="18">
        <v>3</v>
      </c>
      <c r="J51" s="6">
        <f t="shared" si="3"/>
        <v>3</v>
      </c>
      <c r="K51" s="8">
        <v>1</v>
      </c>
      <c r="L51" s="6">
        <f t="shared" si="4"/>
        <v>6</v>
      </c>
      <c r="M51" s="8">
        <v>18.5</v>
      </c>
      <c r="N51" s="22">
        <v>2</v>
      </c>
      <c r="O51" s="6">
        <f t="shared" si="5"/>
        <v>9</v>
      </c>
      <c r="P51" s="18">
        <v>3</v>
      </c>
    </row>
    <row r="52" spans="1:16" ht="12.75">
      <c r="A52" s="15">
        <v>13</v>
      </c>
      <c r="B52" s="6">
        <v>2004</v>
      </c>
      <c r="C52" s="6" t="s">
        <v>360</v>
      </c>
      <c r="D52" s="6" t="s">
        <v>54</v>
      </c>
      <c r="E52" s="7">
        <v>24.2</v>
      </c>
      <c r="F52" s="6" t="s">
        <v>19</v>
      </c>
      <c r="G52" s="6" t="s">
        <v>52</v>
      </c>
      <c r="H52" s="8">
        <v>6</v>
      </c>
      <c r="I52" s="18">
        <v>3</v>
      </c>
      <c r="J52" s="6">
        <f t="shared" si="3"/>
        <v>3</v>
      </c>
      <c r="K52" s="8">
        <v>1</v>
      </c>
      <c r="L52" s="6">
        <f t="shared" si="4"/>
        <v>6</v>
      </c>
      <c r="M52" s="8">
        <v>17.31</v>
      </c>
      <c r="N52" s="22">
        <v>1</v>
      </c>
      <c r="O52" s="6">
        <f t="shared" si="5"/>
        <v>9</v>
      </c>
      <c r="P52" s="18">
        <v>3</v>
      </c>
    </row>
    <row r="53" spans="1:16" ht="12.75">
      <c r="A53" s="15">
        <v>3</v>
      </c>
      <c r="B53" s="6">
        <v>2004</v>
      </c>
      <c r="C53" s="6" t="s">
        <v>361</v>
      </c>
      <c r="D53" s="6" t="s">
        <v>112</v>
      </c>
      <c r="E53" s="7">
        <v>30.8</v>
      </c>
      <c r="F53" s="6" t="s">
        <v>19</v>
      </c>
      <c r="G53" s="6" t="s">
        <v>14</v>
      </c>
      <c r="H53" s="8">
        <v>6</v>
      </c>
      <c r="I53" s="18">
        <v>2</v>
      </c>
      <c r="J53" s="6">
        <f t="shared" si="3"/>
        <v>6</v>
      </c>
      <c r="K53" s="8">
        <v>2</v>
      </c>
      <c r="L53" s="6">
        <f t="shared" si="4"/>
        <v>3</v>
      </c>
      <c r="M53" s="8">
        <v>22.56</v>
      </c>
      <c r="N53" s="22">
        <v>3</v>
      </c>
      <c r="O53" s="6">
        <f t="shared" si="5"/>
        <v>9</v>
      </c>
      <c r="P53" s="18">
        <v>3</v>
      </c>
    </row>
    <row r="54" spans="1:16" ht="12.75">
      <c r="A54" s="18">
        <v>16</v>
      </c>
      <c r="B54" s="6">
        <v>2004</v>
      </c>
      <c r="C54" s="6" t="s">
        <v>362</v>
      </c>
      <c r="D54" s="6" t="s">
        <v>116</v>
      </c>
      <c r="E54" s="7">
        <v>32.1</v>
      </c>
      <c r="F54" s="6" t="s">
        <v>71</v>
      </c>
      <c r="G54" s="6" t="s">
        <v>14</v>
      </c>
      <c r="H54" s="8">
        <v>5.5</v>
      </c>
      <c r="I54" s="18">
        <v>2</v>
      </c>
      <c r="J54" s="6">
        <f t="shared" si="3"/>
        <v>6</v>
      </c>
      <c r="K54" s="8">
        <v>2</v>
      </c>
      <c r="L54" s="6">
        <f t="shared" si="4"/>
        <v>3</v>
      </c>
      <c r="M54" s="8">
        <v>25.53</v>
      </c>
      <c r="N54" s="22">
        <v>3</v>
      </c>
      <c r="O54" s="6">
        <f t="shared" si="5"/>
        <v>9</v>
      </c>
      <c r="P54" s="18">
        <v>3</v>
      </c>
    </row>
    <row r="55" spans="1:16" ht="12.75">
      <c r="A55" s="18">
        <v>8</v>
      </c>
      <c r="B55" s="6">
        <v>2004</v>
      </c>
      <c r="C55" s="6" t="s">
        <v>363</v>
      </c>
      <c r="D55" s="6" t="s">
        <v>18</v>
      </c>
      <c r="E55" s="7">
        <v>28.9</v>
      </c>
      <c r="F55" s="6" t="s">
        <v>13</v>
      </c>
      <c r="G55" s="6" t="s">
        <v>14</v>
      </c>
      <c r="H55" s="8">
        <v>4</v>
      </c>
      <c r="I55" s="18">
        <v>3</v>
      </c>
      <c r="J55" s="6">
        <f t="shared" si="3"/>
        <v>3</v>
      </c>
      <c r="K55" s="8">
        <v>1</v>
      </c>
      <c r="L55" s="6">
        <f t="shared" si="4"/>
        <v>6</v>
      </c>
      <c r="M55" s="8">
        <v>17.78</v>
      </c>
      <c r="N55" s="22">
        <v>3</v>
      </c>
      <c r="O55" s="6">
        <f t="shared" si="5"/>
        <v>9</v>
      </c>
      <c r="P55" s="18">
        <v>3</v>
      </c>
    </row>
    <row r="56" spans="1:16" ht="12.75">
      <c r="A56" s="15">
        <v>15</v>
      </c>
      <c r="B56" s="6">
        <v>2004</v>
      </c>
      <c r="C56" s="6" t="s">
        <v>364</v>
      </c>
      <c r="D56" s="6" t="s">
        <v>21</v>
      </c>
      <c r="E56" s="7">
        <v>27.7</v>
      </c>
      <c r="F56" s="6" t="s">
        <v>46</v>
      </c>
      <c r="G56" s="6" t="s">
        <v>14</v>
      </c>
      <c r="H56" s="8">
        <v>4.5</v>
      </c>
      <c r="I56" s="18">
        <v>3</v>
      </c>
      <c r="J56" s="6">
        <f t="shared" si="3"/>
        <v>3</v>
      </c>
      <c r="K56" s="8">
        <v>1</v>
      </c>
      <c r="L56" s="6">
        <f t="shared" si="4"/>
        <v>6</v>
      </c>
      <c r="M56" s="8">
        <v>17.34</v>
      </c>
      <c r="N56" s="22">
        <v>2</v>
      </c>
      <c r="O56" s="6">
        <f t="shared" si="5"/>
        <v>9</v>
      </c>
      <c r="P56" s="18">
        <v>3</v>
      </c>
    </row>
    <row r="57" spans="1:16" ht="12.75">
      <c r="A57" s="18">
        <v>4</v>
      </c>
      <c r="B57" s="6">
        <v>2004</v>
      </c>
      <c r="C57" s="6" t="s">
        <v>365</v>
      </c>
      <c r="D57" s="6" t="s">
        <v>149</v>
      </c>
      <c r="E57" s="7">
        <v>22</v>
      </c>
      <c r="F57" s="6" t="s">
        <v>19</v>
      </c>
      <c r="G57" s="6" t="s">
        <v>52</v>
      </c>
      <c r="H57" s="8">
        <v>6</v>
      </c>
      <c r="I57" s="18">
        <v>2</v>
      </c>
      <c r="J57" s="6">
        <f t="shared" si="3"/>
        <v>6</v>
      </c>
      <c r="K57" s="8">
        <v>2</v>
      </c>
      <c r="L57" s="6">
        <f t="shared" si="4"/>
        <v>3</v>
      </c>
      <c r="M57" s="8">
        <v>24.47</v>
      </c>
      <c r="N57" s="22">
        <v>1</v>
      </c>
      <c r="O57" s="6">
        <f t="shared" si="5"/>
        <v>9</v>
      </c>
      <c r="P57" s="18">
        <v>3</v>
      </c>
    </row>
    <row r="58" spans="1:16" ht="12.75">
      <c r="A58" s="15">
        <v>15</v>
      </c>
      <c r="B58" s="6">
        <v>2004</v>
      </c>
      <c r="C58" s="6" t="s">
        <v>366</v>
      </c>
      <c r="D58" s="6" t="s">
        <v>42</v>
      </c>
      <c r="E58" s="7">
        <v>26.5</v>
      </c>
      <c r="F58" s="6" t="s">
        <v>13</v>
      </c>
      <c r="G58" s="6" t="s">
        <v>14</v>
      </c>
      <c r="H58" s="8">
        <v>4</v>
      </c>
      <c r="I58" s="18">
        <v>4</v>
      </c>
      <c r="J58" s="6">
        <f t="shared" si="3"/>
        <v>1</v>
      </c>
      <c r="K58" s="8">
        <v>1</v>
      </c>
      <c r="L58" s="6">
        <f t="shared" si="4"/>
        <v>6</v>
      </c>
      <c r="M58" s="8">
        <v>15.85</v>
      </c>
      <c r="N58" s="22">
        <v>2</v>
      </c>
      <c r="O58" s="6">
        <f t="shared" si="5"/>
        <v>7</v>
      </c>
      <c r="P58" s="18">
        <v>4</v>
      </c>
    </row>
    <row r="59" spans="1:16" ht="12.75">
      <c r="A59" s="15">
        <v>16</v>
      </c>
      <c r="B59" s="6">
        <v>2004</v>
      </c>
      <c r="C59" s="6" t="s">
        <v>367</v>
      </c>
      <c r="D59" s="6" t="s">
        <v>21</v>
      </c>
      <c r="E59" s="7">
        <v>31.8</v>
      </c>
      <c r="F59" s="6" t="s">
        <v>69</v>
      </c>
      <c r="G59" s="6" t="s">
        <v>14</v>
      </c>
      <c r="H59" s="8">
        <v>5</v>
      </c>
      <c r="I59" s="18">
        <v>4</v>
      </c>
      <c r="J59" s="6">
        <f t="shared" si="3"/>
        <v>1</v>
      </c>
      <c r="K59" s="8">
        <v>1</v>
      </c>
      <c r="L59" s="6">
        <f t="shared" si="4"/>
        <v>6</v>
      </c>
      <c r="M59" s="8">
        <v>19.7</v>
      </c>
      <c r="N59" s="22">
        <v>3</v>
      </c>
      <c r="O59" s="6">
        <f t="shared" si="5"/>
        <v>7</v>
      </c>
      <c r="P59" s="18">
        <v>4</v>
      </c>
    </row>
    <row r="60" spans="1:16" ht="12.75">
      <c r="A60" s="18">
        <v>7</v>
      </c>
      <c r="B60" s="6">
        <v>2004</v>
      </c>
      <c r="C60" s="6" t="s">
        <v>368</v>
      </c>
      <c r="D60" s="6" t="s">
        <v>259</v>
      </c>
      <c r="E60" s="7">
        <v>24.5</v>
      </c>
      <c r="F60" s="6" t="s">
        <v>13</v>
      </c>
      <c r="G60" s="6" t="s">
        <v>14</v>
      </c>
      <c r="H60" s="8">
        <v>4</v>
      </c>
      <c r="I60" s="18">
        <v>4</v>
      </c>
      <c r="J60" s="6">
        <f t="shared" si="3"/>
        <v>1</v>
      </c>
      <c r="K60" s="8">
        <v>1</v>
      </c>
      <c r="L60" s="6">
        <f t="shared" si="4"/>
        <v>6</v>
      </c>
      <c r="M60" s="8">
        <v>17.97</v>
      </c>
      <c r="N60" s="22">
        <v>1</v>
      </c>
      <c r="O60" s="6">
        <f t="shared" si="5"/>
        <v>7</v>
      </c>
      <c r="P60" s="18">
        <v>4</v>
      </c>
    </row>
    <row r="61" spans="1:16" ht="12.75">
      <c r="A61" s="18">
        <v>1</v>
      </c>
      <c r="B61" s="6">
        <v>2004</v>
      </c>
      <c r="C61" s="6" t="s">
        <v>369</v>
      </c>
      <c r="D61" s="6" t="s">
        <v>34</v>
      </c>
      <c r="E61" s="7">
        <v>35.8</v>
      </c>
      <c r="F61" s="6" t="s">
        <v>19</v>
      </c>
      <c r="G61" s="6" t="s">
        <v>14</v>
      </c>
      <c r="H61" s="8">
        <v>6</v>
      </c>
      <c r="I61" s="18">
        <v>3</v>
      </c>
      <c r="J61" s="6">
        <f t="shared" si="3"/>
        <v>3</v>
      </c>
      <c r="K61" s="8">
        <v>2</v>
      </c>
      <c r="L61" s="6">
        <f t="shared" si="4"/>
        <v>3</v>
      </c>
      <c r="M61" s="8">
        <v>22.22</v>
      </c>
      <c r="N61" s="22">
        <v>3</v>
      </c>
      <c r="O61" s="6">
        <f t="shared" si="5"/>
        <v>6</v>
      </c>
      <c r="P61" s="18">
        <v>5</v>
      </c>
    </row>
    <row r="62" spans="1:16" ht="12.75">
      <c r="A62" s="18">
        <v>11</v>
      </c>
      <c r="B62" s="6">
        <v>2004</v>
      </c>
      <c r="C62" s="6" t="s">
        <v>370</v>
      </c>
      <c r="D62" s="6" t="s">
        <v>77</v>
      </c>
      <c r="E62" s="7">
        <v>26.8</v>
      </c>
      <c r="F62" s="6" t="s">
        <v>69</v>
      </c>
      <c r="G62" s="6" t="s">
        <v>14</v>
      </c>
      <c r="H62" s="8">
        <v>5</v>
      </c>
      <c r="I62" s="18">
        <v>3</v>
      </c>
      <c r="J62" s="6">
        <f t="shared" si="3"/>
        <v>3</v>
      </c>
      <c r="K62" s="8">
        <v>2</v>
      </c>
      <c r="L62" s="6">
        <f t="shared" si="4"/>
        <v>3</v>
      </c>
      <c r="M62" s="8">
        <v>20.91</v>
      </c>
      <c r="N62" s="22">
        <v>2</v>
      </c>
      <c r="O62" s="6">
        <f t="shared" si="5"/>
        <v>6</v>
      </c>
      <c r="P62" s="18">
        <v>5</v>
      </c>
    </row>
    <row r="63" spans="1:16" ht="12.75">
      <c r="A63" s="18">
        <v>2</v>
      </c>
      <c r="B63" s="6">
        <v>2004</v>
      </c>
      <c r="C63" s="6" t="s">
        <v>371</v>
      </c>
      <c r="D63" s="6" t="s">
        <v>34</v>
      </c>
      <c r="E63" s="7">
        <v>25</v>
      </c>
      <c r="F63" s="6" t="s">
        <v>19</v>
      </c>
      <c r="G63" s="6" t="s">
        <v>14</v>
      </c>
      <c r="H63" s="8">
        <v>6</v>
      </c>
      <c r="I63" s="18">
        <v>3</v>
      </c>
      <c r="J63" s="6">
        <f t="shared" si="3"/>
        <v>3</v>
      </c>
      <c r="K63" s="8">
        <v>2</v>
      </c>
      <c r="L63" s="6">
        <f t="shared" si="4"/>
        <v>3</v>
      </c>
      <c r="M63" s="8">
        <v>21.03</v>
      </c>
      <c r="N63" s="22">
        <v>1</v>
      </c>
      <c r="O63" s="6">
        <f t="shared" si="5"/>
        <v>6</v>
      </c>
      <c r="P63" s="18">
        <v>5</v>
      </c>
    </row>
    <row r="64" spans="1:16" ht="12.75">
      <c r="A64" s="18">
        <v>18</v>
      </c>
      <c r="B64" s="6">
        <v>2004</v>
      </c>
      <c r="C64" s="6" t="s">
        <v>372</v>
      </c>
      <c r="D64" s="6" t="s">
        <v>40</v>
      </c>
      <c r="E64" s="7">
        <v>30</v>
      </c>
      <c r="F64" s="6" t="s">
        <v>71</v>
      </c>
      <c r="G64" s="6" t="s">
        <v>52</v>
      </c>
      <c r="H64" s="8">
        <v>5.5</v>
      </c>
      <c r="I64" s="18">
        <v>3</v>
      </c>
      <c r="J64" s="6">
        <f t="shared" si="3"/>
        <v>3</v>
      </c>
      <c r="K64" s="8">
        <v>2</v>
      </c>
      <c r="L64" s="6">
        <f t="shared" si="4"/>
        <v>3</v>
      </c>
      <c r="M64" s="8">
        <v>20.87</v>
      </c>
      <c r="N64" s="22">
        <v>3</v>
      </c>
      <c r="O64" s="6">
        <f t="shared" si="5"/>
        <v>6</v>
      </c>
      <c r="P64" s="18">
        <v>5</v>
      </c>
    </row>
    <row r="65" spans="1:16" ht="12.75">
      <c r="A65" s="15">
        <v>9</v>
      </c>
      <c r="B65" s="6">
        <v>2004</v>
      </c>
      <c r="C65" s="6" t="s">
        <v>373</v>
      </c>
      <c r="D65" s="6" t="s">
        <v>42</v>
      </c>
      <c r="E65" s="7">
        <v>24.1</v>
      </c>
      <c r="F65" s="6" t="s">
        <v>19</v>
      </c>
      <c r="G65" s="6" t="s">
        <v>14</v>
      </c>
      <c r="H65" s="8">
        <v>6</v>
      </c>
      <c r="I65" s="18">
        <v>3</v>
      </c>
      <c r="J65" s="6">
        <f t="shared" si="3"/>
        <v>3</v>
      </c>
      <c r="K65" s="8">
        <v>2</v>
      </c>
      <c r="L65" s="6">
        <f t="shared" si="4"/>
        <v>3</v>
      </c>
      <c r="M65" s="8">
        <v>19.53</v>
      </c>
      <c r="N65" s="22">
        <v>1</v>
      </c>
      <c r="O65" s="6">
        <f t="shared" si="5"/>
        <v>6</v>
      </c>
      <c r="P65" s="18">
        <v>5</v>
      </c>
    </row>
    <row r="66" spans="1:16" ht="12.75">
      <c r="A66" s="18">
        <v>5</v>
      </c>
      <c r="B66" s="6">
        <v>2004</v>
      </c>
      <c r="C66" s="6" t="s">
        <v>374</v>
      </c>
      <c r="D66" s="6" t="s">
        <v>116</v>
      </c>
      <c r="E66" s="7">
        <v>27.5</v>
      </c>
      <c r="F66" s="6" t="s">
        <v>19</v>
      </c>
      <c r="G66" s="6" t="s">
        <v>14</v>
      </c>
      <c r="H66" s="8">
        <v>6</v>
      </c>
      <c r="I66" s="18">
        <v>3</v>
      </c>
      <c r="J66" s="6">
        <f aca="true" t="shared" si="6" ref="J66:J75">IF(I66=1,9,IF(I66=2,6,(IF(I66=3,3,IF(I66=4,1,IF(I66=5,1,0))))))</f>
        <v>3</v>
      </c>
      <c r="K66" s="8">
        <v>2</v>
      </c>
      <c r="L66" s="6">
        <f aca="true" t="shared" si="7" ref="L66:L75">IF(K66=1,6,IF(K66=2,3,0))</f>
        <v>3</v>
      </c>
      <c r="M66" s="8">
        <v>24.98</v>
      </c>
      <c r="N66" s="22">
        <v>2</v>
      </c>
      <c r="O66" s="6">
        <f aca="true" t="shared" si="8" ref="O66:O75">L66+J66</f>
        <v>6</v>
      </c>
      <c r="P66" s="18">
        <v>5</v>
      </c>
    </row>
    <row r="67" spans="1:16" ht="12.75">
      <c r="A67" s="15">
        <v>4</v>
      </c>
      <c r="B67" s="6">
        <v>2004</v>
      </c>
      <c r="C67" s="6" t="s">
        <v>375</v>
      </c>
      <c r="D67" s="6" t="s">
        <v>116</v>
      </c>
      <c r="E67" s="7">
        <v>23.6</v>
      </c>
      <c r="F67" s="6" t="s">
        <v>19</v>
      </c>
      <c r="G67" s="6" t="s">
        <v>52</v>
      </c>
      <c r="H67" s="8">
        <v>6</v>
      </c>
      <c r="I67" s="18">
        <v>3</v>
      </c>
      <c r="J67" s="6">
        <f t="shared" si="6"/>
        <v>3</v>
      </c>
      <c r="K67" s="8">
        <v>2</v>
      </c>
      <c r="L67" s="6">
        <f t="shared" si="7"/>
        <v>3</v>
      </c>
      <c r="M67" s="8">
        <v>22.59</v>
      </c>
      <c r="N67" s="22">
        <v>1</v>
      </c>
      <c r="O67" s="6">
        <f t="shared" si="8"/>
        <v>6</v>
      </c>
      <c r="P67" s="18">
        <v>5</v>
      </c>
    </row>
    <row r="68" spans="1:16" ht="12.75">
      <c r="A68" s="18">
        <v>12</v>
      </c>
      <c r="B68" s="6">
        <v>2004</v>
      </c>
      <c r="C68" s="6" t="s">
        <v>376</v>
      </c>
      <c r="D68" s="6" t="s">
        <v>92</v>
      </c>
      <c r="E68" s="7">
        <v>27</v>
      </c>
      <c r="F68" s="6" t="s">
        <v>71</v>
      </c>
      <c r="G68" s="6" t="s">
        <v>14</v>
      </c>
      <c r="H68" s="8">
        <v>5.5</v>
      </c>
      <c r="I68" s="18">
        <v>3</v>
      </c>
      <c r="J68" s="6">
        <f t="shared" si="6"/>
        <v>3</v>
      </c>
      <c r="K68" s="8">
        <v>2</v>
      </c>
      <c r="L68" s="6">
        <f t="shared" si="7"/>
        <v>3</v>
      </c>
      <c r="M68" s="8">
        <v>24.56</v>
      </c>
      <c r="N68" s="22">
        <v>2</v>
      </c>
      <c r="O68" s="6">
        <f t="shared" si="8"/>
        <v>6</v>
      </c>
      <c r="P68" s="18">
        <v>5</v>
      </c>
    </row>
    <row r="69" spans="1:16" ht="12.75">
      <c r="A69" s="18">
        <v>12</v>
      </c>
      <c r="B69" s="6">
        <v>2004</v>
      </c>
      <c r="C69" s="6" t="s">
        <v>377</v>
      </c>
      <c r="D69" s="6" t="s">
        <v>40</v>
      </c>
      <c r="E69" s="7">
        <v>26.5</v>
      </c>
      <c r="F69" s="6" t="s">
        <v>71</v>
      </c>
      <c r="G69" s="6" t="s">
        <v>14</v>
      </c>
      <c r="H69" s="8">
        <v>5.5</v>
      </c>
      <c r="I69" s="18">
        <v>4</v>
      </c>
      <c r="J69" s="6">
        <f t="shared" si="6"/>
        <v>1</v>
      </c>
      <c r="K69" s="8">
        <v>2</v>
      </c>
      <c r="L69" s="6">
        <f t="shared" si="7"/>
        <v>3</v>
      </c>
      <c r="M69" s="8">
        <v>24.82</v>
      </c>
      <c r="N69" s="22">
        <v>2</v>
      </c>
      <c r="O69" s="6">
        <f t="shared" si="8"/>
        <v>4</v>
      </c>
      <c r="P69" s="18">
        <v>6</v>
      </c>
    </row>
    <row r="70" spans="1:16" ht="12.75">
      <c r="A70" s="18">
        <v>2</v>
      </c>
      <c r="B70" s="6">
        <v>2004</v>
      </c>
      <c r="C70" s="6" t="s">
        <v>378</v>
      </c>
      <c r="D70" s="6" t="s">
        <v>259</v>
      </c>
      <c r="E70" s="7">
        <v>26</v>
      </c>
      <c r="F70" s="6" t="s">
        <v>19</v>
      </c>
      <c r="G70" s="6" t="s">
        <v>14</v>
      </c>
      <c r="H70" s="8">
        <v>6</v>
      </c>
      <c r="I70" s="18">
        <v>4</v>
      </c>
      <c r="J70" s="6">
        <f t="shared" si="6"/>
        <v>1</v>
      </c>
      <c r="K70" s="8">
        <v>2</v>
      </c>
      <c r="L70" s="6">
        <f t="shared" si="7"/>
        <v>3</v>
      </c>
      <c r="M70" s="8">
        <v>24.56</v>
      </c>
      <c r="N70" s="22">
        <v>1</v>
      </c>
      <c r="O70" s="6">
        <f t="shared" si="8"/>
        <v>4</v>
      </c>
      <c r="P70" s="18">
        <v>6</v>
      </c>
    </row>
    <row r="71" spans="1:16" ht="12.75">
      <c r="A71" s="19">
        <v>14</v>
      </c>
      <c r="B71" s="19">
        <v>2004</v>
      </c>
      <c r="C71" s="19" t="s">
        <v>379</v>
      </c>
      <c r="D71" s="6" t="s">
        <v>34</v>
      </c>
      <c r="E71" s="19">
        <v>25.9</v>
      </c>
      <c r="F71" s="19" t="s">
        <v>69</v>
      </c>
      <c r="G71" s="19" t="s">
        <v>52</v>
      </c>
      <c r="H71" s="19"/>
      <c r="I71" s="19">
        <v>3</v>
      </c>
      <c r="J71" s="6">
        <f t="shared" si="6"/>
        <v>3</v>
      </c>
      <c r="K71" s="19">
        <v>2</v>
      </c>
      <c r="L71" s="6">
        <f t="shared" si="7"/>
        <v>3</v>
      </c>
      <c r="M71" s="19">
        <v>26.09</v>
      </c>
      <c r="N71" s="19">
        <v>1</v>
      </c>
      <c r="O71" s="6">
        <f t="shared" si="8"/>
        <v>6</v>
      </c>
      <c r="P71" s="18">
        <v>6</v>
      </c>
    </row>
    <row r="72" spans="1:16" ht="12.75">
      <c r="A72" s="18">
        <v>11</v>
      </c>
      <c r="B72" s="6">
        <v>2004</v>
      </c>
      <c r="C72" s="6" t="s">
        <v>380</v>
      </c>
      <c r="D72" s="6" t="s">
        <v>77</v>
      </c>
      <c r="E72" s="7">
        <v>28.7</v>
      </c>
      <c r="F72" s="6" t="s">
        <v>19</v>
      </c>
      <c r="G72" s="6" t="s">
        <v>14</v>
      </c>
      <c r="H72" s="8">
        <v>6</v>
      </c>
      <c r="I72" s="18">
        <v>4</v>
      </c>
      <c r="J72" s="6">
        <f t="shared" si="6"/>
        <v>1</v>
      </c>
      <c r="K72" s="8">
        <v>2</v>
      </c>
      <c r="L72" s="6">
        <f t="shared" si="7"/>
        <v>3</v>
      </c>
      <c r="M72" s="8">
        <v>21.94</v>
      </c>
      <c r="N72" s="22">
        <v>2</v>
      </c>
      <c r="O72" s="6">
        <f t="shared" si="8"/>
        <v>4</v>
      </c>
      <c r="P72" s="18">
        <v>6</v>
      </c>
    </row>
    <row r="73" spans="1:16" ht="12.75">
      <c r="A73" s="15">
        <v>1</v>
      </c>
      <c r="B73" s="6">
        <v>2004</v>
      </c>
      <c r="C73" s="6" t="s">
        <v>381</v>
      </c>
      <c r="D73" s="6" t="s">
        <v>77</v>
      </c>
      <c r="E73" s="7">
        <v>34.5</v>
      </c>
      <c r="F73" s="6" t="s">
        <v>19</v>
      </c>
      <c r="G73" s="6" t="s">
        <v>14</v>
      </c>
      <c r="H73" s="8">
        <v>6</v>
      </c>
      <c r="I73" s="18">
        <v>4</v>
      </c>
      <c r="J73" s="6">
        <f t="shared" si="6"/>
        <v>1</v>
      </c>
      <c r="K73" s="8">
        <v>2</v>
      </c>
      <c r="L73" s="6">
        <f t="shared" si="7"/>
        <v>3</v>
      </c>
      <c r="M73" s="23">
        <v>27.43</v>
      </c>
      <c r="N73" s="22">
        <v>3</v>
      </c>
      <c r="O73" s="6">
        <f t="shared" si="8"/>
        <v>4</v>
      </c>
      <c r="P73" s="18">
        <v>6</v>
      </c>
    </row>
    <row r="74" spans="1:16" ht="12.75">
      <c r="A74" s="15">
        <v>10</v>
      </c>
      <c r="B74" s="6">
        <v>2004</v>
      </c>
      <c r="C74" s="6" t="s">
        <v>382</v>
      </c>
      <c r="D74" s="6" t="s">
        <v>38</v>
      </c>
      <c r="E74" s="7">
        <v>24.7</v>
      </c>
      <c r="F74" s="6" t="s">
        <v>71</v>
      </c>
      <c r="G74" s="6" t="s">
        <v>14</v>
      </c>
      <c r="H74" s="8">
        <v>5.5</v>
      </c>
      <c r="I74" s="18">
        <v>4</v>
      </c>
      <c r="J74" s="6">
        <f t="shared" si="6"/>
        <v>1</v>
      </c>
      <c r="K74" s="8">
        <v>2</v>
      </c>
      <c r="L74" s="6">
        <f t="shared" si="7"/>
        <v>3</v>
      </c>
      <c r="M74" s="8">
        <v>29.84</v>
      </c>
      <c r="N74" s="22">
        <v>1</v>
      </c>
      <c r="O74" s="6">
        <f t="shared" si="8"/>
        <v>4</v>
      </c>
      <c r="P74" s="18">
        <v>6</v>
      </c>
    </row>
    <row r="75" spans="1:16" ht="12.75">
      <c r="A75" s="18">
        <v>14</v>
      </c>
      <c r="B75" s="6">
        <v>2004</v>
      </c>
      <c r="C75" s="6" t="s">
        <v>383</v>
      </c>
      <c r="D75" s="6" t="s">
        <v>86</v>
      </c>
      <c r="E75" s="7">
        <v>25</v>
      </c>
      <c r="F75" s="6" t="s">
        <v>69</v>
      </c>
      <c r="G75" s="6" t="s">
        <v>52</v>
      </c>
      <c r="H75" s="8">
        <v>5</v>
      </c>
      <c r="I75" s="18">
        <v>4</v>
      </c>
      <c r="J75" s="6">
        <f t="shared" si="6"/>
        <v>1</v>
      </c>
      <c r="K75" s="8">
        <v>2</v>
      </c>
      <c r="L75" s="6">
        <f t="shared" si="7"/>
        <v>3</v>
      </c>
      <c r="M75" s="8">
        <v>20.66</v>
      </c>
      <c r="N75" s="22">
        <v>1</v>
      </c>
      <c r="O75" s="6">
        <f t="shared" si="8"/>
        <v>4</v>
      </c>
      <c r="P75" s="18">
        <v>6</v>
      </c>
    </row>
  </sheetData>
  <sheetProtection/>
  <autoFilter ref="A1:P75">
    <sortState ref="A2:P75">
      <sortCondition sortBy="value" ref="P2:P75"/>
    </sortState>
  </autoFilter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2" width="8.7109375" style="16" customWidth="1"/>
    <col min="3" max="3" width="30.7109375" style="16" customWidth="1"/>
    <col min="4" max="4" width="43.8515625" style="16" bestFit="1" customWidth="1"/>
    <col min="5" max="5" width="8.7109375" style="16" customWidth="1"/>
    <col min="6" max="6" width="15.7109375" style="16" customWidth="1"/>
    <col min="7" max="9" width="8.7109375" style="16" customWidth="1"/>
    <col min="10" max="16384" width="9.140625" style="16" customWidth="1"/>
  </cols>
  <sheetData>
    <row r="1" spans="1:16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4" t="s">
        <v>9</v>
      </c>
      <c r="I1" s="1" t="s">
        <v>119</v>
      </c>
      <c r="J1" s="1" t="s">
        <v>120</v>
      </c>
      <c r="K1" s="1" t="s">
        <v>121</v>
      </c>
      <c r="L1" s="1" t="s">
        <v>122</v>
      </c>
      <c r="M1" s="12" t="s">
        <v>123</v>
      </c>
      <c r="N1" s="13" t="s">
        <v>124</v>
      </c>
      <c r="O1" s="1" t="s">
        <v>125</v>
      </c>
      <c r="P1" s="5" t="s">
        <v>10</v>
      </c>
    </row>
    <row r="2" spans="1:16" ht="12.75">
      <c r="A2" s="15">
        <v>14</v>
      </c>
      <c r="B2" s="6">
        <v>2005</v>
      </c>
      <c r="C2" s="6" t="s">
        <v>384</v>
      </c>
      <c r="D2" s="6" t="s">
        <v>28</v>
      </c>
      <c r="E2" s="7">
        <v>25.3</v>
      </c>
      <c r="F2" s="6" t="s">
        <v>71</v>
      </c>
      <c r="G2" s="6" t="s">
        <v>14</v>
      </c>
      <c r="H2" s="8">
        <v>5.5</v>
      </c>
      <c r="I2" s="18">
        <v>1</v>
      </c>
      <c r="J2" s="6">
        <f aca="true" t="shared" si="0" ref="J2:J33">IF(I2=1,9,IF(I2=2,6,(IF(I2=3,3,IF(I2=4,1,IF(I2=5,1,0))))))</f>
        <v>9</v>
      </c>
      <c r="K2" s="8">
        <v>1</v>
      </c>
      <c r="L2" s="6">
        <f aca="true" t="shared" si="1" ref="L2:L33">IF(K2=1,6,IF(K2=2,3,0))</f>
        <v>6</v>
      </c>
      <c r="M2" s="23">
        <v>20.26</v>
      </c>
      <c r="N2" s="22">
        <v>2</v>
      </c>
      <c r="O2" s="6">
        <f aca="true" t="shared" si="2" ref="O2:O33">L2+J2</f>
        <v>15</v>
      </c>
      <c r="P2" s="18">
        <v>1</v>
      </c>
    </row>
    <row r="3" spans="1:16" ht="12.75">
      <c r="A3" s="18">
        <v>13</v>
      </c>
      <c r="B3" s="6">
        <v>2005</v>
      </c>
      <c r="C3" s="6" t="s">
        <v>385</v>
      </c>
      <c r="D3" s="6" t="s">
        <v>54</v>
      </c>
      <c r="E3" s="7">
        <v>21.4</v>
      </c>
      <c r="F3" s="6" t="s">
        <v>69</v>
      </c>
      <c r="G3" s="6" t="s">
        <v>14</v>
      </c>
      <c r="H3" s="8">
        <v>5</v>
      </c>
      <c r="I3" s="18">
        <v>1</v>
      </c>
      <c r="J3" s="6">
        <f t="shared" si="0"/>
        <v>9</v>
      </c>
      <c r="K3" s="8">
        <v>1</v>
      </c>
      <c r="L3" s="6">
        <f t="shared" si="1"/>
        <v>6</v>
      </c>
      <c r="M3" s="23">
        <v>19.97</v>
      </c>
      <c r="N3" s="22">
        <v>1</v>
      </c>
      <c r="O3" s="6">
        <f t="shared" si="2"/>
        <v>15</v>
      </c>
      <c r="P3" s="18">
        <v>1</v>
      </c>
    </row>
    <row r="4" spans="1:16" ht="12.75">
      <c r="A4" s="18">
        <v>6</v>
      </c>
      <c r="B4" s="6">
        <v>2005</v>
      </c>
      <c r="C4" s="6" t="s">
        <v>386</v>
      </c>
      <c r="D4" s="6" t="s">
        <v>112</v>
      </c>
      <c r="E4" s="7">
        <v>20.7</v>
      </c>
      <c r="F4" s="6" t="s">
        <v>69</v>
      </c>
      <c r="G4" s="6" t="s">
        <v>52</v>
      </c>
      <c r="H4" s="8">
        <v>5</v>
      </c>
      <c r="I4" s="18">
        <v>1</v>
      </c>
      <c r="J4" s="6">
        <f t="shared" si="0"/>
        <v>9</v>
      </c>
      <c r="K4" s="8">
        <v>1</v>
      </c>
      <c r="L4" s="6">
        <f t="shared" si="1"/>
        <v>6</v>
      </c>
      <c r="M4" s="23">
        <v>21.14</v>
      </c>
      <c r="N4" s="22">
        <v>1</v>
      </c>
      <c r="O4" s="6">
        <f t="shared" si="2"/>
        <v>15</v>
      </c>
      <c r="P4" s="18">
        <v>1</v>
      </c>
    </row>
    <row r="5" spans="1:16" ht="12.75">
      <c r="A5" s="18">
        <v>5</v>
      </c>
      <c r="B5" s="6">
        <v>2005</v>
      </c>
      <c r="C5" s="6" t="s">
        <v>387</v>
      </c>
      <c r="D5" s="6" t="s">
        <v>34</v>
      </c>
      <c r="E5" s="7">
        <v>32.1</v>
      </c>
      <c r="F5" s="6" t="s">
        <v>19</v>
      </c>
      <c r="G5" s="6" t="s">
        <v>14</v>
      </c>
      <c r="H5" s="8">
        <v>6</v>
      </c>
      <c r="I5" s="18">
        <v>1</v>
      </c>
      <c r="J5" s="6">
        <f t="shared" si="0"/>
        <v>9</v>
      </c>
      <c r="K5" s="8">
        <v>1</v>
      </c>
      <c r="L5" s="6">
        <f t="shared" si="1"/>
        <v>6</v>
      </c>
      <c r="M5" s="23">
        <v>21.79</v>
      </c>
      <c r="N5" s="22">
        <v>3</v>
      </c>
      <c r="O5" s="6">
        <f t="shared" si="2"/>
        <v>15</v>
      </c>
      <c r="P5" s="18">
        <v>1</v>
      </c>
    </row>
    <row r="6" spans="1:16" ht="12.75">
      <c r="A6" s="15">
        <v>1</v>
      </c>
      <c r="B6" s="6">
        <v>2005</v>
      </c>
      <c r="C6" s="6" t="s">
        <v>388</v>
      </c>
      <c r="D6" s="6" t="s">
        <v>40</v>
      </c>
      <c r="E6" s="7">
        <v>23</v>
      </c>
      <c r="F6" s="6" t="s">
        <v>19</v>
      </c>
      <c r="G6" s="6" t="s">
        <v>14</v>
      </c>
      <c r="H6" s="8">
        <v>6</v>
      </c>
      <c r="I6" s="18">
        <v>1</v>
      </c>
      <c r="J6" s="6">
        <f t="shared" si="0"/>
        <v>9</v>
      </c>
      <c r="K6" s="8">
        <v>1</v>
      </c>
      <c r="L6" s="6">
        <f t="shared" si="1"/>
        <v>6</v>
      </c>
      <c r="M6" s="8">
        <v>20.09</v>
      </c>
      <c r="N6" s="22">
        <v>1</v>
      </c>
      <c r="O6" s="6">
        <f t="shared" si="2"/>
        <v>15</v>
      </c>
      <c r="P6" s="18">
        <v>1</v>
      </c>
    </row>
    <row r="7" spans="1:16" ht="12.75">
      <c r="A7" s="15">
        <v>4</v>
      </c>
      <c r="B7" s="6">
        <v>2005</v>
      </c>
      <c r="C7" s="6" t="s">
        <v>389</v>
      </c>
      <c r="D7" s="6" t="s">
        <v>38</v>
      </c>
      <c r="E7" s="7">
        <v>30.4</v>
      </c>
      <c r="F7" s="6" t="s">
        <v>19</v>
      </c>
      <c r="G7" s="6" t="s">
        <v>14</v>
      </c>
      <c r="H7" s="8">
        <v>6</v>
      </c>
      <c r="I7" s="18">
        <v>1</v>
      </c>
      <c r="J7" s="6">
        <f t="shared" si="0"/>
        <v>9</v>
      </c>
      <c r="K7" s="8">
        <v>1</v>
      </c>
      <c r="L7" s="6">
        <f t="shared" si="1"/>
        <v>6</v>
      </c>
      <c r="M7" s="8">
        <v>23.2</v>
      </c>
      <c r="N7" s="22">
        <v>3</v>
      </c>
      <c r="O7" s="6">
        <f t="shared" si="2"/>
        <v>15</v>
      </c>
      <c r="P7" s="18">
        <v>1</v>
      </c>
    </row>
    <row r="8" spans="1:16" ht="12.75">
      <c r="A8" s="18">
        <v>11</v>
      </c>
      <c r="B8" s="6">
        <v>2005</v>
      </c>
      <c r="C8" s="6" t="s">
        <v>390</v>
      </c>
      <c r="D8" s="6" t="s">
        <v>34</v>
      </c>
      <c r="E8" s="7">
        <v>27.1</v>
      </c>
      <c r="F8" s="6" t="s">
        <v>19</v>
      </c>
      <c r="G8" s="6" t="s">
        <v>52</v>
      </c>
      <c r="H8" s="8">
        <v>6</v>
      </c>
      <c r="I8" s="18">
        <v>1</v>
      </c>
      <c r="J8" s="6">
        <f t="shared" si="0"/>
        <v>9</v>
      </c>
      <c r="K8" s="8">
        <v>1</v>
      </c>
      <c r="L8" s="6">
        <f t="shared" si="1"/>
        <v>6</v>
      </c>
      <c r="M8" s="8">
        <v>19.33</v>
      </c>
      <c r="N8" s="22">
        <v>2</v>
      </c>
      <c r="O8" s="6">
        <f t="shared" si="2"/>
        <v>15</v>
      </c>
      <c r="P8" s="18">
        <v>1</v>
      </c>
    </row>
    <row r="9" spans="1:16" ht="12.75">
      <c r="A9" s="18">
        <v>3</v>
      </c>
      <c r="B9" s="6">
        <v>2005</v>
      </c>
      <c r="C9" s="6" t="s">
        <v>391</v>
      </c>
      <c r="D9" s="6" t="s">
        <v>38</v>
      </c>
      <c r="E9" s="7">
        <v>25.3</v>
      </c>
      <c r="F9" s="6" t="s">
        <v>19</v>
      </c>
      <c r="G9" s="6" t="s">
        <v>52</v>
      </c>
      <c r="H9" s="8">
        <v>6</v>
      </c>
      <c r="I9" s="18">
        <v>1</v>
      </c>
      <c r="J9" s="6">
        <f t="shared" si="0"/>
        <v>9</v>
      </c>
      <c r="K9" s="8">
        <v>1</v>
      </c>
      <c r="L9" s="6">
        <f t="shared" si="1"/>
        <v>6</v>
      </c>
      <c r="M9" s="23">
        <v>19.08</v>
      </c>
      <c r="N9" s="22">
        <v>2</v>
      </c>
      <c r="O9" s="6">
        <f t="shared" si="2"/>
        <v>15</v>
      </c>
      <c r="P9" s="18">
        <v>1</v>
      </c>
    </row>
    <row r="10" spans="1:16" ht="12.75">
      <c r="A10" s="18">
        <v>16</v>
      </c>
      <c r="B10" s="6">
        <v>2005</v>
      </c>
      <c r="C10" s="6" t="s">
        <v>392</v>
      </c>
      <c r="D10" s="6" t="s">
        <v>112</v>
      </c>
      <c r="E10" s="7">
        <v>26.4</v>
      </c>
      <c r="F10" s="6" t="s">
        <v>69</v>
      </c>
      <c r="G10" s="6" t="s">
        <v>14</v>
      </c>
      <c r="H10" s="8">
        <v>5</v>
      </c>
      <c r="I10" s="18">
        <v>1</v>
      </c>
      <c r="J10" s="6">
        <f t="shared" si="0"/>
        <v>9</v>
      </c>
      <c r="K10" s="8">
        <v>1</v>
      </c>
      <c r="L10" s="6">
        <f t="shared" si="1"/>
        <v>6</v>
      </c>
      <c r="M10" s="23">
        <v>21.52</v>
      </c>
      <c r="N10" s="22">
        <v>2</v>
      </c>
      <c r="O10" s="6">
        <f t="shared" si="2"/>
        <v>15</v>
      </c>
      <c r="P10" s="18">
        <v>1</v>
      </c>
    </row>
    <row r="11" spans="1:16" ht="12.75">
      <c r="A11" s="18">
        <v>15</v>
      </c>
      <c r="B11" s="6">
        <v>2005</v>
      </c>
      <c r="C11" s="6" t="s">
        <v>393</v>
      </c>
      <c r="D11" s="6" t="s">
        <v>34</v>
      </c>
      <c r="E11" s="7">
        <v>26.55</v>
      </c>
      <c r="F11" s="6" t="s">
        <v>19</v>
      </c>
      <c r="G11" s="6" t="s">
        <v>14</v>
      </c>
      <c r="H11" s="8">
        <v>6</v>
      </c>
      <c r="I11" s="18">
        <v>1</v>
      </c>
      <c r="J11" s="6">
        <f t="shared" si="0"/>
        <v>9</v>
      </c>
      <c r="K11" s="8">
        <v>2</v>
      </c>
      <c r="L11" s="6">
        <f t="shared" si="1"/>
        <v>3</v>
      </c>
      <c r="M11" s="23">
        <v>22.46</v>
      </c>
      <c r="N11" s="22">
        <v>2</v>
      </c>
      <c r="O11" s="6">
        <f t="shared" si="2"/>
        <v>12</v>
      </c>
      <c r="P11" s="18">
        <v>2</v>
      </c>
    </row>
    <row r="12" spans="1:16" ht="12.75">
      <c r="A12" s="15">
        <v>10</v>
      </c>
      <c r="B12" s="6">
        <v>2005</v>
      </c>
      <c r="C12" s="6" t="s">
        <v>394</v>
      </c>
      <c r="D12" s="6" t="s">
        <v>28</v>
      </c>
      <c r="E12" s="7">
        <v>24.6</v>
      </c>
      <c r="F12" s="6" t="s">
        <v>19</v>
      </c>
      <c r="G12" s="6" t="s">
        <v>14</v>
      </c>
      <c r="H12" s="8">
        <v>6</v>
      </c>
      <c r="I12" s="18">
        <v>1</v>
      </c>
      <c r="J12" s="6">
        <f t="shared" si="0"/>
        <v>9</v>
      </c>
      <c r="K12" s="8">
        <v>2</v>
      </c>
      <c r="L12" s="6">
        <f t="shared" si="1"/>
        <v>3</v>
      </c>
      <c r="M12" s="23">
        <v>23.73</v>
      </c>
      <c r="N12" s="22">
        <v>2</v>
      </c>
      <c r="O12" s="6">
        <f t="shared" si="2"/>
        <v>12</v>
      </c>
      <c r="P12" s="18">
        <v>2</v>
      </c>
    </row>
    <row r="13" spans="1:16" ht="12.75">
      <c r="A13" s="18">
        <v>4</v>
      </c>
      <c r="B13" s="6">
        <v>2005</v>
      </c>
      <c r="C13" s="6" t="s">
        <v>395</v>
      </c>
      <c r="D13" s="6" t="s">
        <v>28</v>
      </c>
      <c r="E13" s="7">
        <v>28.9</v>
      </c>
      <c r="F13" s="6" t="s">
        <v>19</v>
      </c>
      <c r="G13" s="6" t="s">
        <v>14</v>
      </c>
      <c r="H13" s="8">
        <v>6</v>
      </c>
      <c r="I13" s="18">
        <v>2</v>
      </c>
      <c r="J13" s="6">
        <f t="shared" si="0"/>
        <v>6</v>
      </c>
      <c r="K13" s="8">
        <v>1</v>
      </c>
      <c r="L13" s="6">
        <f t="shared" si="1"/>
        <v>6</v>
      </c>
      <c r="M13" s="23">
        <v>18.6</v>
      </c>
      <c r="N13" s="22">
        <v>3</v>
      </c>
      <c r="O13" s="6">
        <f t="shared" si="2"/>
        <v>12</v>
      </c>
      <c r="P13" s="18">
        <v>2</v>
      </c>
    </row>
    <row r="14" spans="1:16" ht="12.75">
      <c r="A14" s="18">
        <v>10</v>
      </c>
      <c r="B14" s="6">
        <v>2005</v>
      </c>
      <c r="C14" s="6" t="s">
        <v>396</v>
      </c>
      <c r="D14" s="6" t="s">
        <v>149</v>
      </c>
      <c r="E14" s="7">
        <v>25.6</v>
      </c>
      <c r="F14" s="6" t="s">
        <v>19</v>
      </c>
      <c r="G14" s="6" t="s">
        <v>14</v>
      </c>
      <c r="H14" s="8">
        <v>6</v>
      </c>
      <c r="I14" s="18">
        <v>2</v>
      </c>
      <c r="J14" s="6">
        <f t="shared" si="0"/>
        <v>6</v>
      </c>
      <c r="K14" s="8">
        <v>1</v>
      </c>
      <c r="L14" s="6">
        <f t="shared" si="1"/>
        <v>6</v>
      </c>
      <c r="M14" s="23">
        <v>20.03</v>
      </c>
      <c r="N14" s="22">
        <v>2</v>
      </c>
      <c r="O14" s="6">
        <f t="shared" si="2"/>
        <v>12</v>
      </c>
      <c r="P14" s="18">
        <v>2</v>
      </c>
    </row>
    <row r="15" spans="1:16" ht="12.75">
      <c r="A15" s="15">
        <v>5</v>
      </c>
      <c r="B15" s="6">
        <v>2005</v>
      </c>
      <c r="C15" s="6" t="s">
        <v>397</v>
      </c>
      <c r="D15" s="6" t="s">
        <v>116</v>
      </c>
      <c r="E15" s="7">
        <v>30.9</v>
      </c>
      <c r="F15" s="6" t="s">
        <v>19</v>
      </c>
      <c r="G15" s="6" t="s">
        <v>14</v>
      </c>
      <c r="H15" s="8">
        <v>6</v>
      </c>
      <c r="I15" s="18">
        <v>2</v>
      </c>
      <c r="J15" s="6">
        <f t="shared" si="0"/>
        <v>6</v>
      </c>
      <c r="K15" s="8">
        <v>1</v>
      </c>
      <c r="L15" s="6">
        <f t="shared" si="1"/>
        <v>6</v>
      </c>
      <c r="M15" s="23">
        <v>21.59</v>
      </c>
      <c r="N15" s="22">
        <v>3</v>
      </c>
      <c r="O15" s="6">
        <f t="shared" si="2"/>
        <v>12</v>
      </c>
      <c r="P15" s="18">
        <v>2</v>
      </c>
    </row>
    <row r="16" spans="1:16" ht="12.75">
      <c r="A16" s="18">
        <v>8</v>
      </c>
      <c r="B16" s="6">
        <v>2005</v>
      </c>
      <c r="C16" s="6" t="s">
        <v>398</v>
      </c>
      <c r="D16" s="6" t="s">
        <v>34</v>
      </c>
      <c r="E16" s="7">
        <v>28.75</v>
      </c>
      <c r="F16" s="6" t="s">
        <v>19</v>
      </c>
      <c r="G16" s="6" t="s">
        <v>14</v>
      </c>
      <c r="H16" s="8">
        <v>6</v>
      </c>
      <c r="I16" s="18">
        <v>1</v>
      </c>
      <c r="J16" s="6">
        <f t="shared" si="0"/>
        <v>9</v>
      </c>
      <c r="K16" s="8">
        <v>2</v>
      </c>
      <c r="L16" s="6">
        <f t="shared" si="1"/>
        <v>3</v>
      </c>
      <c r="M16" s="23">
        <v>26.75</v>
      </c>
      <c r="N16" s="22">
        <v>3</v>
      </c>
      <c r="O16" s="6">
        <f t="shared" si="2"/>
        <v>12</v>
      </c>
      <c r="P16" s="18">
        <v>2</v>
      </c>
    </row>
    <row r="17" spans="1:16" ht="12.75">
      <c r="A17" s="18">
        <v>12</v>
      </c>
      <c r="B17" s="6">
        <v>2005</v>
      </c>
      <c r="C17" s="6" t="s">
        <v>399</v>
      </c>
      <c r="D17" s="6" t="s">
        <v>38</v>
      </c>
      <c r="E17" s="7">
        <v>30.1</v>
      </c>
      <c r="F17" s="6" t="s">
        <v>71</v>
      </c>
      <c r="G17" s="6" t="s">
        <v>14</v>
      </c>
      <c r="H17" s="8">
        <v>5.5</v>
      </c>
      <c r="I17" s="18">
        <v>2</v>
      </c>
      <c r="J17" s="6">
        <f t="shared" si="0"/>
        <v>6</v>
      </c>
      <c r="K17" s="8">
        <v>1</v>
      </c>
      <c r="L17" s="6">
        <f t="shared" si="1"/>
        <v>6</v>
      </c>
      <c r="M17" s="23">
        <v>22.07</v>
      </c>
      <c r="N17" s="22">
        <v>3</v>
      </c>
      <c r="O17" s="6">
        <f t="shared" si="2"/>
        <v>12</v>
      </c>
      <c r="P17" s="18">
        <v>2</v>
      </c>
    </row>
    <row r="18" spans="1:16" ht="12.75">
      <c r="A18" s="15">
        <v>9</v>
      </c>
      <c r="B18" s="6">
        <v>2005</v>
      </c>
      <c r="C18" s="6" t="s">
        <v>400</v>
      </c>
      <c r="D18" s="6" t="s">
        <v>116</v>
      </c>
      <c r="E18" s="7">
        <v>19.7</v>
      </c>
      <c r="F18" s="6" t="s">
        <v>19</v>
      </c>
      <c r="G18" s="6" t="s">
        <v>14</v>
      </c>
      <c r="H18" s="8">
        <v>6</v>
      </c>
      <c r="I18" s="18">
        <v>2</v>
      </c>
      <c r="J18" s="6">
        <f t="shared" si="0"/>
        <v>6</v>
      </c>
      <c r="K18" s="8">
        <v>1</v>
      </c>
      <c r="L18" s="6">
        <f t="shared" si="1"/>
        <v>6</v>
      </c>
      <c r="M18" s="23">
        <v>18.77</v>
      </c>
      <c r="N18" s="22">
        <v>1</v>
      </c>
      <c r="O18" s="6">
        <f t="shared" si="2"/>
        <v>12</v>
      </c>
      <c r="P18" s="18">
        <v>2</v>
      </c>
    </row>
    <row r="19" spans="1:16" ht="12.75">
      <c r="A19" s="15">
        <v>9</v>
      </c>
      <c r="B19" s="6">
        <v>2005</v>
      </c>
      <c r="C19" s="6" t="s">
        <v>401</v>
      </c>
      <c r="D19" s="6" t="s">
        <v>149</v>
      </c>
      <c r="E19" s="7">
        <v>19.3</v>
      </c>
      <c r="F19" s="6" t="s">
        <v>19</v>
      </c>
      <c r="G19" s="6" t="s">
        <v>14</v>
      </c>
      <c r="H19" s="8">
        <v>6</v>
      </c>
      <c r="I19" s="18">
        <v>1</v>
      </c>
      <c r="J19" s="6">
        <f t="shared" si="0"/>
        <v>9</v>
      </c>
      <c r="K19" s="8">
        <v>2</v>
      </c>
      <c r="L19" s="6">
        <f t="shared" si="1"/>
        <v>3</v>
      </c>
      <c r="M19" s="23">
        <v>22.94</v>
      </c>
      <c r="N19" s="22">
        <v>1</v>
      </c>
      <c r="O19" s="6">
        <f t="shared" si="2"/>
        <v>12</v>
      </c>
      <c r="P19" s="18">
        <v>2</v>
      </c>
    </row>
    <row r="20" spans="1:16" ht="12.75">
      <c r="A20" s="15">
        <v>16</v>
      </c>
      <c r="B20" s="6">
        <v>2005</v>
      </c>
      <c r="C20" s="6" t="s">
        <v>402</v>
      </c>
      <c r="D20" s="6" t="s">
        <v>18</v>
      </c>
      <c r="E20" s="7">
        <v>27.4</v>
      </c>
      <c r="F20" s="6" t="s">
        <v>69</v>
      </c>
      <c r="G20" s="6" t="s">
        <v>14</v>
      </c>
      <c r="H20" s="8">
        <v>5</v>
      </c>
      <c r="I20" s="18">
        <v>2</v>
      </c>
      <c r="J20" s="6">
        <f t="shared" si="0"/>
        <v>6</v>
      </c>
      <c r="K20" s="8">
        <v>1</v>
      </c>
      <c r="L20" s="6">
        <f t="shared" si="1"/>
        <v>6</v>
      </c>
      <c r="M20" s="23">
        <v>19.9</v>
      </c>
      <c r="N20" s="22">
        <v>3</v>
      </c>
      <c r="O20" s="6">
        <f t="shared" si="2"/>
        <v>12</v>
      </c>
      <c r="P20" s="18">
        <v>2</v>
      </c>
    </row>
    <row r="21" spans="1:16" ht="12.75">
      <c r="A21" s="18">
        <v>14</v>
      </c>
      <c r="B21" s="6">
        <v>2005</v>
      </c>
      <c r="C21" s="6" t="s">
        <v>403</v>
      </c>
      <c r="D21" s="6" t="s">
        <v>18</v>
      </c>
      <c r="E21" s="7">
        <v>25.3</v>
      </c>
      <c r="F21" s="6" t="s">
        <v>69</v>
      </c>
      <c r="G21" s="6" t="s">
        <v>14</v>
      </c>
      <c r="H21" s="8">
        <v>5</v>
      </c>
      <c r="I21" s="18">
        <v>2</v>
      </c>
      <c r="J21" s="6">
        <f t="shared" si="0"/>
        <v>6</v>
      </c>
      <c r="K21" s="8">
        <v>1</v>
      </c>
      <c r="L21" s="6">
        <f t="shared" si="1"/>
        <v>6</v>
      </c>
      <c r="M21" s="23">
        <v>21.46</v>
      </c>
      <c r="N21" s="22">
        <v>2</v>
      </c>
      <c r="O21" s="6">
        <f t="shared" si="2"/>
        <v>12</v>
      </c>
      <c r="P21" s="18">
        <v>2</v>
      </c>
    </row>
    <row r="22" spans="1:16" ht="12.75">
      <c r="A22" s="18">
        <v>11</v>
      </c>
      <c r="B22" s="6">
        <v>2005</v>
      </c>
      <c r="C22" s="6" t="s">
        <v>404</v>
      </c>
      <c r="D22" s="6" t="s">
        <v>38</v>
      </c>
      <c r="E22" s="7">
        <v>25.7</v>
      </c>
      <c r="F22" s="6" t="s">
        <v>19</v>
      </c>
      <c r="G22" s="6" t="s">
        <v>52</v>
      </c>
      <c r="H22" s="8">
        <v>6</v>
      </c>
      <c r="I22" s="18">
        <v>2</v>
      </c>
      <c r="J22" s="6">
        <f t="shared" si="0"/>
        <v>6</v>
      </c>
      <c r="K22" s="8">
        <v>1</v>
      </c>
      <c r="L22" s="6">
        <f t="shared" si="1"/>
        <v>6</v>
      </c>
      <c r="M22" s="23">
        <v>19.41</v>
      </c>
      <c r="N22" s="22">
        <v>2</v>
      </c>
      <c r="O22" s="6">
        <f t="shared" si="2"/>
        <v>12</v>
      </c>
      <c r="P22" s="18">
        <v>2</v>
      </c>
    </row>
    <row r="23" spans="1:16" ht="12.75">
      <c r="A23" s="15">
        <v>2</v>
      </c>
      <c r="B23" s="6">
        <v>2005</v>
      </c>
      <c r="C23" s="6" t="s">
        <v>405</v>
      </c>
      <c r="D23" s="6" t="s">
        <v>28</v>
      </c>
      <c r="E23" s="7">
        <v>20.5</v>
      </c>
      <c r="F23" s="6" t="s">
        <v>19</v>
      </c>
      <c r="G23" s="6" t="s">
        <v>52</v>
      </c>
      <c r="H23" s="8">
        <v>6</v>
      </c>
      <c r="I23" s="18">
        <v>1</v>
      </c>
      <c r="J23" s="6">
        <f t="shared" si="0"/>
        <v>9</v>
      </c>
      <c r="K23" s="8">
        <v>2</v>
      </c>
      <c r="L23" s="6">
        <f t="shared" si="1"/>
        <v>3</v>
      </c>
      <c r="M23" s="23">
        <v>22.32</v>
      </c>
      <c r="N23" s="22">
        <v>1</v>
      </c>
      <c r="O23" s="6">
        <f t="shared" si="2"/>
        <v>12</v>
      </c>
      <c r="P23" s="18">
        <v>2</v>
      </c>
    </row>
    <row r="24" spans="1:16" ht="12.75">
      <c r="A24" s="19">
        <v>10</v>
      </c>
      <c r="B24" s="19">
        <v>2005</v>
      </c>
      <c r="C24" s="19" t="s">
        <v>406</v>
      </c>
      <c r="D24" s="6" t="s">
        <v>73</v>
      </c>
      <c r="E24" s="19">
        <v>23</v>
      </c>
      <c r="F24" s="19" t="s">
        <v>69</v>
      </c>
      <c r="G24" s="19" t="s">
        <v>14</v>
      </c>
      <c r="H24" s="19">
        <v>5</v>
      </c>
      <c r="I24" s="19">
        <v>3</v>
      </c>
      <c r="J24" s="6">
        <f t="shared" si="0"/>
        <v>3</v>
      </c>
      <c r="K24" s="19">
        <v>2</v>
      </c>
      <c r="L24" s="6">
        <f t="shared" si="1"/>
        <v>3</v>
      </c>
      <c r="M24" s="24">
        <v>25.43</v>
      </c>
      <c r="N24" s="19">
        <v>1</v>
      </c>
      <c r="O24" s="6">
        <f t="shared" si="2"/>
        <v>6</v>
      </c>
      <c r="P24" s="18">
        <v>2</v>
      </c>
    </row>
    <row r="25" spans="1:16" ht="12.75">
      <c r="A25" s="15">
        <v>12</v>
      </c>
      <c r="B25" s="6">
        <v>2005</v>
      </c>
      <c r="C25" s="6" t="s">
        <v>407</v>
      </c>
      <c r="D25" s="6" t="s">
        <v>28</v>
      </c>
      <c r="E25" s="7">
        <v>31.9</v>
      </c>
      <c r="F25" s="6" t="s">
        <v>71</v>
      </c>
      <c r="G25" s="6" t="s">
        <v>14</v>
      </c>
      <c r="H25" s="8">
        <v>5.5</v>
      </c>
      <c r="I25" s="18">
        <v>1</v>
      </c>
      <c r="J25" s="6">
        <f t="shared" si="0"/>
        <v>9</v>
      </c>
      <c r="K25" s="8">
        <v>2</v>
      </c>
      <c r="L25" s="6">
        <f t="shared" si="1"/>
        <v>3</v>
      </c>
      <c r="M25" s="23">
        <v>29.26</v>
      </c>
      <c r="N25" s="22">
        <v>3</v>
      </c>
      <c r="O25" s="6">
        <f t="shared" si="2"/>
        <v>12</v>
      </c>
      <c r="P25" s="18">
        <v>2</v>
      </c>
    </row>
    <row r="26" spans="1:16" ht="12.75">
      <c r="A26" s="15">
        <v>6</v>
      </c>
      <c r="B26" s="6">
        <v>2005</v>
      </c>
      <c r="C26" s="6" t="s">
        <v>408</v>
      </c>
      <c r="D26" s="6" t="s">
        <v>116</v>
      </c>
      <c r="E26" s="7">
        <v>23.4</v>
      </c>
      <c r="F26" s="6" t="s">
        <v>19</v>
      </c>
      <c r="G26" s="6" t="s">
        <v>52</v>
      </c>
      <c r="H26" s="8">
        <v>6</v>
      </c>
      <c r="I26" s="18">
        <v>3</v>
      </c>
      <c r="J26" s="6">
        <f t="shared" si="0"/>
        <v>3</v>
      </c>
      <c r="K26" s="8">
        <v>1</v>
      </c>
      <c r="L26" s="6">
        <f t="shared" si="1"/>
        <v>6</v>
      </c>
      <c r="M26" s="23">
        <v>20.33</v>
      </c>
      <c r="N26" s="22">
        <v>1</v>
      </c>
      <c r="O26" s="6">
        <f t="shared" si="2"/>
        <v>9</v>
      </c>
      <c r="P26" s="18">
        <v>3</v>
      </c>
    </row>
    <row r="27" spans="1:16" ht="12.75">
      <c r="A27" s="18">
        <v>4</v>
      </c>
      <c r="B27" s="6">
        <v>2005</v>
      </c>
      <c r="C27" s="6" t="s">
        <v>409</v>
      </c>
      <c r="D27" s="6" t="s">
        <v>34</v>
      </c>
      <c r="E27" s="7">
        <v>28.5</v>
      </c>
      <c r="F27" s="6" t="s">
        <v>19</v>
      </c>
      <c r="G27" s="6" t="s">
        <v>14</v>
      </c>
      <c r="H27" s="8">
        <v>6</v>
      </c>
      <c r="I27" s="18">
        <v>3</v>
      </c>
      <c r="J27" s="6">
        <f t="shared" si="0"/>
        <v>3</v>
      </c>
      <c r="K27" s="8">
        <v>1</v>
      </c>
      <c r="L27" s="6">
        <f t="shared" si="1"/>
        <v>6</v>
      </c>
      <c r="M27" s="23">
        <v>22.99</v>
      </c>
      <c r="N27" s="22">
        <v>3</v>
      </c>
      <c r="O27" s="6">
        <f t="shared" si="2"/>
        <v>9</v>
      </c>
      <c r="P27" s="18">
        <v>3</v>
      </c>
    </row>
    <row r="28" spans="1:16" ht="12.75">
      <c r="A28" s="15">
        <v>13</v>
      </c>
      <c r="B28" s="6">
        <v>2005</v>
      </c>
      <c r="C28" s="6" t="s">
        <v>410</v>
      </c>
      <c r="D28" s="6" t="s">
        <v>28</v>
      </c>
      <c r="E28" s="7">
        <v>20.5</v>
      </c>
      <c r="F28" s="6" t="s">
        <v>71</v>
      </c>
      <c r="G28" s="6" t="s">
        <v>14</v>
      </c>
      <c r="H28" s="8">
        <v>5.5</v>
      </c>
      <c r="I28" s="18">
        <v>2</v>
      </c>
      <c r="J28" s="6">
        <f t="shared" si="0"/>
        <v>6</v>
      </c>
      <c r="K28" s="8">
        <v>2</v>
      </c>
      <c r="L28" s="6">
        <f t="shared" si="1"/>
        <v>3</v>
      </c>
      <c r="M28" s="23">
        <v>24.36</v>
      </c>
      <c r="N28" s="22">
        <v>1</v>
      </c>
      <c r="O28" s="6">
        <f t="shared" si="2"/>
        <v>9</v>
      </c>
      <c r="P28" s="18">
        <v>3</v>
      </c>
    </row>
    <row r="29" spans="1:16" ht="12.75">
      <c r="A29" s="15">
        <v>15</v>
      </c>
      <c r="B29" s="6">
        <v>2005</v>
      </c>
      <c r="C29" s="6" t="s">
        <v>411</v>
      </c>
      <c r="D29" s="6" t="s">
        <v>54</v>
      </c>
      <c r="E29" s="7">
        <v>26.45</v>
      </c>
      <c r="F29" s="6" t="s">
        <v>71</v>
      </c>
      <c r="G29" s="6" t="s">
        <v>14</v>
      </c>
      <c r="H29" s="8">
        <v>5.5</v>
      </c>
      <c r="I29" s="18">
        <v>3</v>
      </c>
      <c r="J29" s="6">
        <f t="shared" si="0"/>
        <v>3</v>
      </c>
      <c r="K29" s="8">
        <v>1</v>
      </c>
      <c r="L29" s="6">
        <f t="shared" si="1"/>
        <v>6</v>
      </c>
      <c r="M29" s="23">
        <v>21.65</v>
      </c>
      <c r="N29" s="22">
        <v>2</v>
      </c>
      <c r="O29" s="6">
        <f t="shared" si="2"/>
        <v>9</v>
      </c>
      <c r="P29" s="18">
        <v>3</v>
      </c>
    </row>
    <row r="30" spans="1:16" ht="12.75">
      <c r="A30" s="18">
        <v>1</v>
      </c>
      <c r="B30" s="6">
        <v>2005</v>
      </c>
      <c r="C30" s="6" t="s">
        <v>412</v>
      </c>
      <c r="D30" s="6" t="s">
        <v>28</v>
      </c>
      <c r="E30" s="7">
        <v>22.5</v>
      </c>
      <c r="F30" s="6" t="s">
        <v>19</v>
      </c>
      <c r="G30" s="6" t="s">
        <v>14</v>
      </c>
      <c r="H30" s="8">
        <v>6</v>
      </c>
      <c r="I30" s="18">
        <v>3</v>
      </c>
      <c r="J30" s="6">
        <f t="shared" si="0"/>
        <v>3</v>
      </c>
      <c r="K30" s="8">
        <v>1</v>
      </c>
      <c r="L30" s="6">
        <f t="shared" si="1"/>
        <v>6</v>
      </c>
      <c r="M30" s="8">
        <v>21.7</v>
      </c>
      <c r="N30" s="22">
        <v>1</v>
      </c>
      <c r="O30" s="6">
        <f t="shared" si="2"/>
        <v>9</v>
      </c>
      <c r="P30" s="18">
        <v>3</v>
      </c>
    </row>
    <row r="31" spans="1:16" ht="12.75">
      <c r="A31" s="18">
        <v>6</v>
      </c>
      <c r="B31" s="6">
        <v>2005</v>
      </c>
      <c r="C31" s="6" t="s">
        <v>413</v>
      </c>
      <c r="D31" s="6" t="s">
        <v>54</v>
      </c>
      <c r="E31" s="7">
        <v>22</v>
      </c>
      <c r="F31" s="6" t="s">
        <v>19</v>
      </c>
      <c r="G31" s="6" t="s">
        <v>52</v>
      </c>
      <c r="H31" s="8">
        <v>6</v>
      </c>
      <c r="I31" s="18">
        <v>2</v>
      </c>
      <c r="J31" s="6">
        <f t="shared" si="0"/>
        <v>6</v>
      </c>
      <c r="K31" s="8">
        <v>2</v>
      </c>
      <c r="L31" s="6">
        <f t="shared" si="1"/>
        <v>3</v>
      </c>
      <c r="M31" s="8">
        <v>24.96</v>
      </c>
      <c r="N31" s="22">
        <v>1</v>
      </c>
      <c r="O31" s="6">
        <f t="shared" si="2"/>
        <v>9</v>
      </c>
      <c r="P31" s="18">
        <v>3</v>
      </c>
    </row>
    <row r="32" spans="1:16" ht="12.75">
      <c r="A32" s="18">
        <v>8</v>
      </c>
      <c r="B32" s="6">
        <v>2005</v>
      </c>
      <c r="C32" s="6" t="s">
        <v>414</v>
      </c>
      <c r="D32" s="6" t="s">
        <v>116</v>
      </c>
      <c r="E32" s="7">
        <v>26.9</v>
      </c>
      <c r="F32" s="6" t="s">
        <v>19</v>
      </c>
      <c r="G32" s="6" t="s">
        <v>14</v>
      </c>
      <c r="H32" s="8">
        <v>6</v>
      </c>
      <c r="I32" s="18">
        <v>2</v>
      </c>
      <c r="J32" s="6">
        <f t="shared" si="0"/>
        <v>6</v>
      </c>
      <c r="K32" s="8">
        <v>2</v>
      </c>
      <c r="L32" s="6">
        <f t="shared" si="1"/>
        <v>3</v>
      </c>
      <c r="M32" s="8">
        <v>28.82</v>
      </c>
      <c r="N32" s="22">
        <v>2</v>
      </c>
      <c r="O32" s="6">
        <f t="shared" si="2"/>
        <v>9</v>
      </c>
      <c r="P32" s="18">
        <v>3</v>
      </c>
    </row>
    <row r="33" spans="1:16" ht="12.75">
      <c r="A33" s="18">
        <v>3</v>
      </c>
      <c r="B33" s="6">
        <v>2005</v>
      </c>
      <c r="C33" s="6" t="s">
        <v>415</v>
      </c>
      <c r="D33" s="6" t="s">
        <v>28</v>
      </c>
      <c r="E33" s="7">
        <v>27.3</v>
      </c>
      <c r="F33" s="6" t="s">
        <v>19</v>
      </c>
      <c r="G33" s="6" t="s">
        <v>52</v>
      </c>
      <c r="H33" s="8">
        <v>6</v>
      </c>
      <c r="I33" s="18">
        <v>2</v>
      </c>
      <c r="J33" s="6">
        <f t="shared" si="0"/>
        <v>6</v>
      </c>
      <c r="K33" s="8">
        <v>2</v>
      </c>
      <c r="L33" s="6">
        <f t="shared" si="1"/>
        <v>3</v>
      </c>
      <c r="M33" s="23">
        <v>25.34</v>
      </c>
      <c r="N33" s="22">
        <v>2</v>
      </c>
      <c r="O33" s="6">
        <f t="shared" si="2"/>
        <v>9</v>
      </c>
      <c r="P33" s="18">
        <v>3</v>
      </c>
    </row>
    <row r="34" spans="1:16" ht="12.75">
      <c r="A34" s="15">
        <v>2</v>
      </c>
      <c r="B34" s="6">
        <v>2005</v>
      </c>
      <c r="C34" s="6" t="s">
        <v>416</v>
      </c>
      <c r="D34" s="6" t="s">
        <v>116</v>
      </c>
      <c r="E34" s="7">
        <v>19.8</v>
      </c>
      <c r="F34" s="6" t="s">
        <v>19</v>
      </c>
      <c r="G34" s="6" t="s">
        <v>52</v>
      </c>
      <c r="H34" s="8">
        <v>6</v>
      </c>
      <c r="I34" s="18">
        <v>3</v>
      </c>
      <c r="J34" s="6">
        <f aca="true" t="shared" si="3" ref="J34:J51">IF(I34=1,9,IF(I34=2,6,(IF(I34=3,3,IF(I34=4,1,IF(I34=5,1,0))))))</f>
        <v>3</v>
      </c>
      <c r="K34" s="8">
        <v>1</v>
      </c>
      <c r="L34" s="6">
        <f aca="true" t="shared" si="4" ref="L34:L51">IF(K34=1,6,IF(K34=2,3,0))</f>
        <v>6</v>
      </c>
      <c r="M34" s="23">
        <v>19.52</v>
      </c>
      <c r="N34" s="22">
        <v>1</v>
      </c>
      <c r="O34" s="6">
        <f aca="true" t="shared" si="5" ref="O34:O51">L34+J34</f>
        <v>9</v>
      </c>
      <c r="P34" s="18">
        <v>3</v>
      </c>
    </row>
    <row r="35" spans="1:16" ht="12.75">
      <c r="A35" s="18">
        <v>1</v>
      </c>
      <c r="B35" s="6">
        <v>2005</v>
      </c>
      <c r="C35" s="6" t="s">
        <v>417</v>
      </c>
      <c r="D35" s="6" t="s">
        <v>116</v>
      </c>
      <c r="E35" s="7">
        <v>22.9</v>
      </c>
      <c r="F35" s="6" t="s">
        <v>19</v>
      </c>
      <c r="G35" s="6" t="s">
        <v>14</v>
      </c>
      <c r="H35" s="8">
        <v>6</v>
      </c>
      <c r="I35" s="18">
        <v>2</v>
      </c>
      <c r="J35" s="6">
        <f t="shared" si="3"/>
        <v>6</v>
      </c>
      <c r="K35" s="8">
        <v>2</v>
      </c>
      <c r="L35" s="6">
        <f t="shared" si="4"/>
        <v>3</v>
      </c>
      <c r="M35" s="23">
        <v>23.58</v>
      </c>
      <c r="N35" s="22">
        <v>1</v>
      </c>
      <c r="O35" s="6">
        <f t="shared" si="5"/>
        <v>9</v>
      </c>
      <c r="P35" s="18">
        <v>3</v>
      </c>
    </row>
    <row r="36" spans="1:16" ht="12.75">
      <c r="A36" s="18">
        <v>15</v>
      </c>
      <c r="B36" s="6">
        <v>2005</v>
      </c>
      <c r="C36" s="6" t="s">
        <v>418</v>
      </c>
      <c r="D36" s="6" t="s">
        <v>149</v>
      </c>
      <c r="E36" s="7">
        <v>27</v>
      </c>
      <c r="F36" s="6" t="s">
        <v>19</v>
      </c>
      <c r="G36" s="6" t="s">
        <v>14</v>
      </c>
      <c r="H36" s="8">
        <v>6</v>
      </c>
      <c r="I36" s="18">
        <v>2</v>
      </c>
      <c r="J36" s="6">
        <f t="shared" si="3"/>
        <v>6</v>
      </c>
      <c r="K36" s="8">
        <v>2</v>
      </c>
      <c r="L36" s="6">
        <f t="shared" si="4"/>
        <v>3</v>
      </c>
      <c r="M36" s="23">
        <v>21.86</v>
      </c>
      <c r="N36" s="22">
        <v>2</v>
      </c>
      <c r="O36" s="6">
        <f t="shared" si="5"/>
        <v>9</v>
      </c>
      <c r="P36" s="18">
        <v>3</v>
      </c>
    </row>
    <row r="37" spans="1:16" ht="12.75">
      <c r="A37" s="18">
        <v>14</v>
      </c>
      <c r="B37" s="6">
        <v>2005</v>
      </c>
      <c r="C37" s="6" t="s">
        <v>419</v>
      </c>
      <c r="D37" s="6" t="s">
        <v>21</v>
      </c>
      <c r="E37" s="7">
        <v>24.2</v>
      </c>
      <c r="F37" s="6" t="s">
        <v>69</v>
      </c>
      <c r="G37" s="6" t="s">
        <v>14</v>
      </c>
      <c r="H37" s="8">
        <v>5</v>
      </c>
      <c r="I37" s="18">
        <v>3</v>
      </c>
      <c r="J37" s="6">
        <f t="shared" si="3"/>
        <v>3</v>
      </c>
      <c r="K37" s="8">
        <v>1</v>
      </c>
      <c r="L37" s="6">
        <f t="shared" si="4"/>
        <v>6</v>
      </c>
      <c r="M37" s="23">
        <v>18.33</v>
      </c>
      <c r="N37" s="22">
        <v>2</v>
      </c>
      <c r="O37" s="6">
        <f t="shared" si="5"/>
        <v>9</v>
      </c>
      <c r="P37" s="18">
        <v>3</v>
      </c>
    </row>
    <row r="38" spans="1:16" ht="12.75">
      <c r="A38" s="18">
        <v>2</v>
      </c>
      <c r="B38" s="6">
        <v>2005</v>
      </c>
      <c r="C38" s="6" t="s">
        <v>420</v>
      </c>
      <c r="D38" s="6" t="s">
        <v>34</v>
      </c>
      <c r="E38" s="7">
        <v>21.3</v>
      </c>
      <c r="F38" s="6" t="s">
        <v>19</v>
      </c>
      <c r="G38" s="6" t="s">
        <v>52</v>
      </c>
      <c r="H38" s="8">
        <v>6</v>
      </c>
      <c r="I38" s="18">
        <v>2</v>
      </c>
      <c r="J38" s="6">
        <f t="shared" si="3"/>
        <v>6</v>
      </c>
      <c r="K38" s="8">
        <v>2</v>
      </c>
      <c r="L38" s="6">
        <f t="shared" si="4"/>
        <v>3</v>
      </c>
      <c r="M38" s="23">
        <v>22.4</v>
      </c>
      <c r="N38" s="22">
        <v>1</v>
      </c>
      <c r="O38" s="6">
        <f t="shared" si="5"/>
        <v>9</v>
      </c>
      <c r="P38" s="18">
        <v>3</v>
      </c>
    </row>
    <row r="39" spans="1:16" ht="12.75">
      <c r="A39" s="15">
        <v>11</v>
      </c>
      <c r="B39" s="6">
        <v>2005</v>
      </c>
      <c r="C39" s="6" t="s">
        <v>421</v>
      </c>
      <c r="D39" s="6" t="s">
        <v>28</v>
      </c>
      <c r="E39" s="7">
        <v>27.9</v>
      </c>
      <c r="F39" s="6" t="s">
        <v>19</v>
      </c>
      <c r="G39" s="6" t="s">
        <v>52</v>
      </c>
      <c r="H39" s="8">
        <v>6</v>
      </c>
      <c r="I39" s="18">
        <v>3</v>
      </c>
      <c r="J39" s="6">
        <f t="shared" si="3"/>
        <v>3</v>
      </c>
      <c r="K39" s="8">
        <v>1</v>
      </c>
      <c r="L39" s="6">
        <f t="shared" si="4"/>
        <v>6</v>
      </c>
      <c r="M39" s="23">
        <v>22.09</v>
      </c>
      <c r="N39" s="22">
        <v>3</v>
      </c>
      <c r="O39" s="6">
        <f t="shared" si="5"/>
        <v>9</v>
      </c>
      <c r="P39" s="18">
        <v>3</v>
      </c>
    </row>
    <row r="40" spans="1:16" ht="12.75">
      <c r="A40" s="15">
        <v>9</v>
      </c>
      <c r="B40" s="6">
        <v>2005</v>
      </c>
      <c r="C40" s="6" t="s">
        <v>422</v>
      </c>
      <c r="D40" s="6" t="s">
        <v>28</v>
      </c>
      <c r="E40" s="7">
        <v>18.2</v>
      </c>
      <c r="F40" s="6" t="s">
        <v>19</v>
      </c>
      <c r="G40" s="6" t="s">
        <v>14</v>
      </c>
      <c r="H40" s="8">
        <v>6</v>
      </c>
      <c r="I40" s="18">
        <v>4</v>
      </c>
      <c r="J40" s="6">
        <f t="shared" si="3"/>
        <v>1</v>
      </c>
      <c r="K40" s="8">
        <v>1</v>
      </c>
      <c r="L40" s="6">
        <f t="shared" si="4"/>
        <v>6</v>
      </c>
      <c r="M40" s="23">
        <v>20.79</v>
      </c>
      <c r="N40" s="22">
        <v>1</v>
      </c>
      <c r="O40" s="6">
        <f t="shared" si="5"/>
        <v>7</v>
      </c>
      <c r="P40" s="18">
        <v>4</v>
      </c>
    </row>
    <row r="41" spans="1:16" ht="12.75">
      <c r="A41" s="15">
        <v>8</v>
      </c>
      <c r="B41" s="6">
        <v>2005</v>
      </c>
      <c r="C41" s="6" t="s">
        <v>423</v>
      </c>
      <c r="D41" s="6" t="s">
        <v>34</v>
      </c>
      <c r="E41" s="7">
        <v>28.6</v>
      </c>
      <c r="F41" s="6" t="s">
        <v>19</v>
      </c>
      <c r="G41" s="6" t="s">
        <v>14</v>
      </c>
      <c r="H41" s="8">
        <v>6</v>
      </c>
      <c r="I41" s="18">
        <v>3</v>
      </c>
      <c r="J41" s="6">
        <f t="shared" si="3"/>
        <v>3</v>
      </c>
      <c r="K41" s="8">
        <v>2</v>
      </c>
      <c r="L41" s="6">
        <f t="shared" si="4"/>
        <v>3</v>
      </c>
      <c r="M41" s="23">
        <v>27.4</v>
      </c>
      <c r="N41" s="22">
        <v>3</v>
      </c>
      <c r="O41" s="6">
        <f t="shared" si="5"/>
        <v>6</v>
      </c>
      <c r="P41" s="18">
        <v>5</v>
      </c>
    </row>
    <row r="42" spans="1:16" ht="12.75">
      <c r="A42" s="18">
        <v>9</v>
      </c>
      <c r="B42" s="6">
        <v>2005</v>
      </c>
      <c r="C42" s="6" t="s">
        <v>424</v>
      </c>
      <c r="D42" s="6" t="s">
        <v>116</v>
      </c>
      <c r="E42" s="7">
        <v>18.6</v>
      </c>
      <c r="F42" s="6" t="s">
        <v>19</v>
      </c>
      <c r="G42" s="6" t="s">
        <v>14</v>
      </c>
      <c r="H42" s="8">
        <v>6</v>
      </c>
      <c r="I42" s="18">
        <v>3</v>
      </c>
      <c r="J42" s="6">
        <f t="shared" si="3"/>
        <v>3</v>
      </c>
      <c r="K42" s="8">
        <v>2</v>
      </c>
      <c r="L42" s="6">
        <f t="shared" si="4"/>
        <v>3</v>
      </c>
      <c r="M42" s="23">
        <v>28.08</v>
      </c>
      <c r="N42" s="22">
        <v>1</v>
      </c>
      <c r="O42" s="6">
        <f t="shared" si="5"/>
        <v>6</v>
      </c>
      <c r="P42" s="18">
        <v>5</v>
      </c>
    </row>
    <row r="43" spans="1:16" ht="12.75">
      <c r="A43" s="15">
        <v>5</v>
      </c>
      <c r="B43" s="6">
        <v>2005</v>
      </c>
      <c r="C43" s="6" t="s">
        <v>425</v>
      </c>
      <c r="D43" s="6" t="s">
        <v>38</v>
      </c>
      <c r="E43" s="7">
        <v>32.3</v>
      </c>
      <c r="F43" s="6" t="s">
        <v>19</v>
      </c>
      <c r="G43" s="6" t="s">
        <v>14</v>
      </c>
      <c r="H43" s="8">
        <v>6</v>
      </c>
      <c r="I43" s="18">
        <v>3</v>
      </c>
      <c r="J43" s="6">
        <f t="shared" si="3"/>
        <v>3</v>
      </c>
      <c r="K43" s="8">
        <v>2</v>
      </c>
      <c r="L43" s="6">
        <f t="shared" si="4"/>
        <v>3</v>
      </c>
      <c r="M43" s="23">
        <v>25.09</v>
      </c>
      <c r="N43" s="22">
        <v>3</v>
      </c>
      <c r="O43" s="6">
        <f t="shared" si="5"/>
        <v>6</v>
      </c>
      <c r="P43" s="18">
        <v>5</v>
      </c>
    </row>
    <row r="44" spans="1:16" ht="12.75">
      <c r="A44" s="15">
        <v>16</v>
      </c>
      <c r="B44" s="6">
        <v>2005</v>
      </c>
      <c r="C44" s="6" t="s">
        <v>426</v>
      </c>
      <c r="D44" s="6" t="s">
        <v>116</v>
      </c>
      <c r="E44" s="7">
        <v>30</v>
      </c>
      <c r="F44" s="6" t="s">
        <v>71</v>
      </c>
      <c r="G44" s="6" t="s">
        <v>14</v>
      </c>
      <c r="H44" s="8">
        <v>5.5</v>
      </c>
      <c r="I44" s="18">
        <v>3</v>
      </c>
      <c r="J44" s="6">
        <f t="shared" si="3"/>
        <v>3</v>
      </c>
      <c r="K44" s="8">
        <v>2</v>
      </c>
      <c r="L44" s="6">
        <f t="shared" si="4"/>
        <v>3</v>
      </c>
      <c r="M44" s="23">
        <v>29.53</v>
      </c>
      <c r="N44" s="22">
        <v>3</v>
      </c>
      <c r="O44" s="6">
        <f t="shared" si="5"/>
        <v>6</v>
      </c>
      <c r="P44" s="18">
        <v>5</v>
      </c>
    </row>
    <row r="45" spans="1:16" ht="12.75">
      <c r="A45" s="18">
        <v>12</v>
      </c>
      <c r="B45" s="6">
        <v>2005</v>
      </c>
      <c r="C45" s="6" t="s">
        <v>427</v>
      </c>
      <c r="D45" s="6" t="s">
        <v>18</v>
      </c>
      <c r="E45" s="7">
        <v>34.5</v>
      </c>
      <c r="F45" s="6" t="s">
        <v>69</v>
      </c>
      <c r="G45" s="6" t="s">
        <v>14</v>
      </c>
      <c r="H45" s="8">
        <v>5</v>
      </c>
      <c r="I45" s="18">
        <v>3</v>
      </c>
      <c r="J45" s="6">
        <f t="shared" si="3"/>
        <v>3</v>
      </c>
      <c r="K45" s="8">
        <v>2</v>
      </c>
      <c r="L45" s="6">
        <f t="shared" si="4"/>
        <v>3</v>
      </c>
      <c r="M45" s="23">
        <v>26.32</v>
      </c>
      <c r="N45" s="22">
        <v>3</v>
      </c>
      <c r="O45" s="6">
        <f t="shared" si="5"/>
        <v>6</v>
      </c>
      <c r="P45" s="18">
        <v>5</v>
      </c>
    </row>
    <row r="46" spans="1:16" ht="12.75">
      <c r="A46" s="15">
        <v>3</v>
      </c>
      <c r="B46" s="6">
        <v>2005</v>
      </c>
      <c r="C46" s="6" t="s">
        <v>428</v>
      </c>
      <c r="D46" s="6" t="s">
        <v>38</v>
      </c>
      <c r="E46" s="7">
        <v>24.6</v>
      </c>
      <c r="F46" s="6" t="s">
        <v>19</v>
      </c>
      <c r="G46" s="6" t="s">
        <v>52</v>
      </c>
      <c r="H46" s="8">
        <v>6</v>
      </c>
      <c r="I46" s="18">
        <v>3</v>
      </c>
      <c r="J46" s="6">
        <f t="shared" si="3"/>
        <v>3</v>
      </c>
      <c r="K46" s="8">
        <v>2</v>
      </c>
      <c r="L46" s="6">
        <f t="shared" si="4"/>
        <v>3</v>
      </c>
      <c r="M46" s="23">
        <v>25.02</v>
      </c>
      <c r="N46" s="22">
        <v>2</v>
      </c>
      <c r="O46" s="6">
        <f t="shared" si="5"/>
        <v>6</v>
      </c>
      <c r="P46" s="18">
        <v>5</v>
      </c>
    </row>
    <row r="47" spans="1:16" ht="12.75">
      <c r="A47" s="18">
        <v>1</v>
      </c>
      <c r="B47" s="6">
        <v>2005</v>
      </c>
      <c r="C47" s="6" t="s">
        <v>429</v>
      </c>
      <c r="D47" s="6" t="s">
        <v>42</v>
      </c>
      <c r="E47" s="7">
        <v>23.6</v>
      </c>
      <c r="F47" s="6" t="s">
        <v>19</v>
      </c>
      <c r="G47" s="6" t="s">
        <v>14</v>
      </c>
      <c r="H47" s="8">
        <v>6</v>
      </c>
      <c r="I47" s="18">
        <v>4</v>
      </c>
      <c r="J47" s="6">
        <f t="shared" si="3"/>
        <v>1</v>
      </c>
      <c r="K47" s="8">
        <v>2</v>
      </c>
      <c r="L47" s="6">
        <f t="shared" si="4"/>
        <v>3</v>
      </c>
      <c r="M47" s="8">
        <v>29.01</v>
      </c>
      <c r="N47" s="22">
        <v>2</v>
      </c>
      <c r="O47" s="6">
        <f t="shared" si="5"/>
        <v>4</v>
      </c>
      <c r="P47" s="18">
        <v>6</v>
      </c>
    </row>
    <row r="48" spans="1:16" ht="12.75">
      <c r="A48" s="15">
        <v>8</v>
      </c>
      <c r="B48" s="6">
        <v>2005</v>
      </c>
      <c r="C48" s="6" t="s">
        <v>430</v>
      </c>
      <c r="D48" s="6" t="s">
        <v>42</v>
      </c>
      <c r="E48" s="7">
        <v>27</v>
      </c>
      <c r="F48" s="6" t="s">
        <v>19</v>
      </c>
      <c r="G48" s="6" t="s">
        <v>14</v>
      </c>
      <c r="H48" s="8">
        <v>6</v>
      </c>
      <c r="I48" s="18">
        <v>4</v>
      </c>
      <c r="J48" s="6">
        <f t="shared" si="3"/>
        <v>1</v>
      </c>
      <c r="K48" s="8">
        <v>2</v>
      </c>
      <c r="L48" s="6">
        <f t="shared" si="4"/>
        <v>3</v>
      </c>
      <c r="M48" s="8">
        <v>28.42</v>
      </c>
      <c r="N48" s="22">
        <v>2</v>
      </c>
      <c r="O48" s="6">
        <f t="shared" si="5"/>
        <v>4</v>
      </c>
      <c r="P48" s="18">
        <v>6</v>
      </c>
    </row>
    <row r="49" spans="1:16" ht="12.75">
      <c r="A49" s="15">
        <v>15</v>
      </c>
      <c r="B49" s="6">
        <v>2005</v>
      </c>
      <c r="C49" s="6" t="s">
        <v>431</v>
      </c>
      <c r="D49" s="6" t="s">
        <v>34</v>
      </c>
      <c r="E49" s="7">
        <v>28.85</v>
      </c>
      <c r="F49" s="6" t="s">
        <v>19</v>
      </c>
      <c r="G49" s="6" t="s">
        <v>14</v>
      </c>
      <c r="H49" s="8">
        <v>6</v>
      </c>
      <c r="I49" s="18">
        <v>4</v>
      </c>
      <c r="J49" s="6">
        <f t="shared" si="3"/>
        <v>1</v>
      </c>
      <c r="K49" s="8">
        <v>2</v>
      </c>
      <c r="L49" s="6">
        <f t="shared" si="4"/>
        <v>3</v>
      </c>
      <c r="M49" s="8">
        <v>24.36</v>
      </c>
      <c r="N49" s="22">
        <v>3</v>
      </c>
      <c r="O49" s="6">
        <f t="shared" si="5"/>
        <v>4</v>
      </c>
      <c r="P49" s="18">
        <v>6</v>
      </c>
    </row>
    <row r="50" spans="1:16" ht="12.75">
      <c r="A50" s="18">
        <v>12</v>
      </c>
      <c r="B50" s="6">
        <v>2005</v>
      </c>
      <c r="C50" s="6" t="s">
        <v>432</v>
      </c>
      <c r="D50" s="6" t="s">
        <v>77</v>
      </c>
      <c r="E50" s="7">
        <v>31</v>
      </c>
      <c r="F50" s="6" t="s">
        <v>69</v>
      </c>
      <c r="G50" s="6" t="s">
        <v>14</v>
      </c>
      <c r="H50" s="8">
        <v>5</v>
      </c>
      <c r="I50" s="18">
        <v>4</v>
      </c>
      <c r="J50" s="6">
        <f t="shared" si="3"/>
        <v>1</v>
      </c>
      <c r="K50" s="8">
        <v>2</v>
      </c>
      <c r="L50" s="6">
        <f t="shared" si="4"/>
        <v>3</v>
      </c>
      <c r="M50" s="8">
        <v>23.8</v>
      </c>
      <c r="N50" s="22">
        <v>3</v>
      </c>
      <c r="O50" s="6">
        <f t="shared" si="5"/>
        <v>4</v>
      </c>
      <c r="P50" s="18">
        <v>6</v>
      </c>
    </row>
    <row r="51" spans="1:16" ht="12.75">
      <c r="A51" s="18">
        <v>3</v>
      </c>
      <c r="B51" s="6">
        <v>2005</v>
      </c>
      <c r="C51" s="6" t="s">
        <v>433</v>
      </c>
      <c r="D51" s="6" t="s">
        <v>77</v>
      </c>
      <c r="E51" s="7">
        <v>24.6</v>
      </c>
      <c r="F51" s="6" t="s">
        <v>19</v>
      </c>
      <c r="G51" s="6" t="s">
        <v>52</v>
      </c>
      <c r="H51" s="8">
        <v>6</v>
      </c>
      <c r="I51" s="18">
        <v>4</v>
      </c>
      <c r="J51" s="6">
        <f t="shared" si="3"/>
        <v>1</v>
      </c>
      <c r="K51" s="8">
        <v>2</v>
      </c>
      <c r="L51" s="6">
        <f t="shared" si="4"/>
        <v>3</v>
      </c>
      <c r="M51" s="8">
        <v>28.88</v>
      </c>
      <c r="N51" s="22">
        <v>2</v>
      </c>
      <c r="O51" s="6">
        <f t="shared" si="5"/>
        <v>4</v>
      </c>
      <c r="P51" s="18">
        <v>6</v>
      </c>
    </row>
  </sheetData>
  <sheetProtection/>
  <autoFilter ref="A1:P51">
    <sortState ref="A2:P51">
      <sortCondition sortBy="value" ref="P2:P51"/>
    </sortState>
  </autoFilter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8.7109375" style="16" customWidth="1"/>
    <col min="3" max="3" width="30.7109375" style="16" customWidth="1"/>
    <col min="4" max="4" width="40.7109375" style="16" customWidth="1"/>
    <col min="5" max="5" width="8.7109375" style="16" customWidth="1"/>
    <col min="6" max="6" width="15.7109375" style="16" customWidth="1"/>
    <col min="7" max="9" width="8.7109375" style="16" customWidth="1"/>
    <col min="10" max="16384" width="9.140625" style="16" customWidth="1"/>
  </cols>
  <sheetData>
    <row r="1" spans="1:16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4" t="s">
        <v>9</v>
      </c>
      <c r="I1" s="1" t="s">
        <v>119</v>
      </c>
      <c r="J1" s="1" t="s">
        <v>120</v>
      </c>
      <c r="K1" s="1" t="s">
        <v>121</v>
      </c>
      <c r="L1" s="1" t="s">
        <v>122</v>
      </c>
      <c r="M1" s="12" t="s">
        <v>123</v>
      </c>
      <c r="N1" s="13" t="s">
        <v>124</v>
      </c>
      <c r="O1" s="1" t="s">
        <v>125</v>
      </c>
      <c r="P1" s="5" t="s">
        <v>10</v>
      </c>
    </row>
    <row r="2" spans="1:16" ht="12.75">
      <c r="A2" s="15">
        <v>10</v>
      </c>
      <c r="B2" s="6">
        <v>2006</v>
      </c>
      <c r="C2" s="11" t="s">
        <v>439</v>
      </c>
      <c r="D2" s="6" t="s">
        <v>116</v>
      </c>
      <c r="E2" s="10">
        <v>26</v>
      </c>
      <c r="F2" s="6" t="s">
        <v>71</v>
      </c>
      <c r="G2" s="6" t="s">
        <v>52</v>
      </c>
      <c r="H2" s="8">
        <v>5.5</v>
      </c>
      <c r="I2" s="26">
        <v>1</v>
      </c>
      <c r="J2" s="6">
        <f aca="true" t="shared" si="0" ref="J2:J34">IF(I2=1,9,IF(I2=2,6,(IF(I2=3,3,IF(I2=4,1,IF(I2=5,1,0))))))</f>
        <v>9</v>
      </c>
      <c r="K2" s="8">
        <v>1</v>
      </c>
      <c r="L2" s="6">
        <f aca="true" t="shared" si="1" ref="L2:L34">IF(K2=1,6,IF(K2=2,3,0))</f>
        <v>6</v>
      </c>
      <c r="M2" s="23">
        <v>24.11</v>
      </c>
      <c r="N2" s="22">
        <v>3</v>
      </c>
      <c r="O2" s="6">
        <f aca="true" t="shared" si="2" ref="O2:O34">L2+J2</f>
        <v>15</v>
      </c>
      <c r="P2" s="18">
        <v>1</v>
      </c>
    </row>
    <row r="3" spans="1:16" ht="12.75">
      <c r="A3" s="15">
        <v>9</v>
      </c>
      <c r="B3" s="6">
        <v>2006</v>
      </c>
      <c r="C3" s="11" t="s">
        <v>437</v>
      </c>
      <c r="D3" s="6" t="s">
        <v>42</v>
      </c>
      <c r="E3" s="10">
        <v>22.6</v>
      </c>
      <c r="F3" s="6" t="s">
        <v>69</v>
      </c>
      <c r="G3" s="6" t="s">
        <v>14</v>
      </c>
      <c r="H3" s="8">
        <v>5</v>
      </c>
      <c r="I3" s="26">
        <v>1</v>
      </c>
      <c r="J3" s="6">
        <f t="shared" si="0"/>
        <v>9</v>
      </c>
      <c r="K3" s="8">
        <v>1</v>
      </c>
      <c r="L3" s="6">
        <f t="shared" si="1"/>
        <v>6</v>
      </c>
      <c r="M3" s="23">
        <v>21.76</v>
      </c>
      <c r="N3" s="22">
        <v>2</v>
      </c>
      <c r="O3" s="6">
        <f t="shared" si="2"/>
        <v>15</v>
      </c>
      <c r="P3" s="18">
        <v>1</v>
      </c>
    </row>
    <row r="4" spans="1:16" ht="12.75">
      <c r="A4" s="15">
        <v>3</v>
      </c>
      <c r="B4" s="6">
        <v>2006</v>
      </c>
      <c r="C4" s="11" t="s">
        <v>434</v>
      </c>
      <c r="D4" s="6" t="s">
        <v>54</v>
      </c>
      <c r="E4" s="10">
        <v>20.5</v>
      </c>
      <c r="F4" s="6" t="s">
        <v>19</v>
      </c>
      <c r="G4" s="6" t="s">
        <v>14</v>
      </c>
      <c r="H4" s="8">
        <v>6</v>
      </c>
      <c r="I4" s="26">
        <v>1</v>
      </c>
      <c r="J4" s="6">
        <f t="shared" si="0"/>
        <v>9</v>
      </c>
      <c r="K4" s="8">
        <v>1</v>
      </c>
      <c r="L4" s="6">
        <f t="shared" si="1"/>
        <v>6</v>
      </c>
      <c r="M4" s="23">
        <v>20.19</v>
      </c>
      <c r="N4" s="22">
        <v>1</v>
      </c>
      <c r="O4" s="6">
        <f t="shared" si="2"/>
        <v>15</v>
      </c>
      <c r="P4" s="18">
        <v>1</v>
      </c>
    </row>
    <row r="5" spans="1:16" ht="12.75">
      <c r="A5" s="15">
        <v>7</v>
      </c>
      <c r="B5" s="6">
        <v>2006</v>
      </c>
      <c r="C5" s="11" t="s">
        <v>438</v>
      </c>
      <c r="D5" s="6" t="s">
        <v>112</v>
      </c>
      <c r="E5" s="10">
        <v>25</v>
      </c>
      <c r="F5" s="6" t="s">
        <v>71</v>
      </c>
      <c r="G5" s="6" t="s">
        <v>14</v>
      </c>
      <c r="H5" s="8">
        <v>5.5</v>
      </c>
      <c r="I5" s="18">
        <v>1</v>
      </c>
      <c r="J5" s="6">
        <f t="shared" si="0"/>
        <v>9</v>
      </c>
      <c r="K5" s="8">
        <v>1</v>
      </c>
      <c r="L5" s="6">
        <f t="shared" si="1"/>
        <v>6</v>
      </c>
      <c r="M5" s="23">
        <v>21.71</v>
      </c>
      <c r="N5" s="22">
        <v>3</v>
      </c>
      <c r="O5" s="6">
        <f t="shared" si="2"/>
        <v>15</v>
      </c>
      <c r="P5" s="18">
        <v>1</v>
      </c>
    </row>
    <row r="6" spans="1:16" ht="12.75">
      <c r="A6" s="15">
        <v>8</v>
      </c>
      <c r="B6" s="6">
        <v>2006</v>
      </c>
      <c r="C6" s="11" t="s">
        <v>436</v>
      </c>
      <c r="D6" s="6" t="s">
        <v>77</v>
      </c>
      <c r="E6" s="10">
        <v>18.3</v>
      </c>
      <c r="F6" s="6" t="s">
        <v>19</v>
      </c>
      <c r="G6" s="6" t="s">
        <v>14</v>
      </c>
      <c r="H6" s="8">
        <v>6</v>
      </c>
      <c r="I6" s="26">
        <v>1</v>
      </c>
      <c r="J6" s="6">
        <f t="shared" si="0"/>
        <v>9</v>
      </c>
      <c r="K6" s="8">
        <v>1</v>
      </c>
      <c r="L6" s="6">
        <f t="shared" si="1"/>
        <v>6</v>
      </c>
      <c r="M6" s="23">
        <v>22.81</v>
      </c>
      <c r="N6" s="22">
        <v>1</v>
      </c>
      <c r="O6" s="6">
        <f t="shared" si="2"/>
        <v>15</v>
      </c>
      <c r="P6" s="18">
        <v>1</v>
      </c>
    </row>
    <row r="7" spans="1:16" ht="12.75">
      <c r="A7" s="15">
        <v>6</v>
      </c>
      <c r="B7" s="6">
        <v>2006</v>
      </c>
      <c r="C7" s="11" t="s">
        <v>435</v>
      </c>
      <c r="D7" s="6" t="s">
        <v>77</v>
      </c>
      <c r="E7" s="10">
        <v>19.6</v>
      </c>
      <c r="F7" s="6" t="s">
        <v>19</v>
      </c>
      <c r="G7" s="6" t="s">
        <v>14</v>
      </c>
      <c r="H7" s="8">
        <v>6</v>
      </c>
      <c r="I7" s="18">
        <v>1</v>
      </c>
      <c r="J7" s="6">
        <f t="shared" si="0"/>
        <v>9</v>
      </c>
      <c r="K7" s="8">
        <v>1</v>
      </c>
      <c r="L7" s="6">
        <f t="shared" si="1"/>
        <v>6</v>
      </c>
      <c r="M7" s="23">
        <v>21.45</v>
      </c>
      <c r="N7" s="22">
        <v>1</v>
      </c>
      <c r="O7" s="6">
        <f t="shared" si="2"/>
        <v>15</v>
      </c>
      <c r="P7" s="18">
        <v>1</v>
      </c>
    </row>
    <row r="8" spans="1:16" ht="12.75">
      <c r="A8" s="15">
        <v>2</v>
      </c>
      <c r="B8" s="6">
        <v>2006</v>
      </c>
      <c r="C8" s="11" t="s">
        <v>443</v>
      </c>
      <c r="D8" s="6" t="s">
        <v>116</v>
      </c>
      <c r="E8" s="10">
        <v>23</v>
      </c>
      <c r="F8" s="6" t="s">
        <v>19</v>
      </c>
      <c r="G8" s="25" t="s">
        <v>14</v>
      </c>
      <c r="H8" s="8">
        <v>6</v>
      </c>
      <c r="I8" s="8">
        <v>1</v>
      </c>
      <c r="J8" s="6">
        <f t="shared" si="0"/>
        <v>9</v>
      </c>
      <c r="K8" s="8">
        <v>2</v>
      </c>
      <c r="L8" s="6">
        <f t="shared" si="1"/>
        <v>3</v>
      </c>
      <c r="M8" s="23">
        <v>24.58</v>
      </c>
      <c r="N8" s="22">
        <v>2</v>
      </c>
      <c r="O8" s="6">
        <f t="shared" si="2"/>
        <v>12</v>
      </c>
      <c r="P8" s="18">
        <v>2</v>
      </c>
    </row>
    <row r="9" spans="1:16" ht="12.75">
      <c r="A9" s="15">
        <v>2</v>
      </c>
      <c r="B9" s="6">
        <v>2006</v>
      </c>
      <c r="C9" s="11" t="s">
        <v>446</v>
      </c>
      <c r="D9" s="6" t="s">
        <v>54</v>
      </c>
      <c r="E9" s="10">
        <v>23.95</v>
      </c>
      <c r="F9" s="6" t="s">
        <v>19</v>
      </c>
      <c r="G9" s="6" t="s">
        <v>14</v>
      </c>
      <c r="H9" s="8">
        <v>6</v>
      </c>
      <c r="I9" s="8">
        <v>2</v>
      </c>
      <c r="J9" s="6">
        <f t="shared" si="0"/>
        <v>6</v>
      </c>
      <c r="K9" s="8">
        <v>1</v>
      </c>
      <c r="L9" s="6">
        <f t="shared" si="1"/>
        <v>6</v>
      </c>
      <c r="M9" s="23">
        <v>27.61</v>
      </c>
      <c r="N9" s="22">
        <v>3</v>
      </c>
      <c r="O9" s="6">
        <f t="shared" si="2"/>
        <v>12</v>
      </c>
      <c r="P9" s="18">
        <v>2</v>
      </c>
    </row>
    <row r="10" spans="1:16" ht="12.75">
      <c r="A10" s="15">
        <v>1</v>
      </c>
      <c r="B10" s="6">
        <v>2006</v>
      </c>
      <c r="C10" s="11" t="s">
        <v>441</v>
      </c>
      <c r="D10" s="6" t="s">
        <v>62</v>
      </c>
      <c r="E10" s="10">
        <v>23.7</v>
      </c>
      <c r="F10" s="6" t="s">
        <v>19</v>
      </c>
      <c r="G10" s="6" t="s">
        <v>52</v>
      </c>
      <c r="H10" s="8">
        <v>6</v>
      </c>
      <c r="I10" s="26">
        <v>2</v>
      </c>
      <c r="J10" s="6">
        <f t="shared" si="0"/>
        <v>6</v>
      </c>
      <c r="K10" s="8">
        <v>1</v>
      </c>
      <c r="L10" s="6">
        <f t="shared" si="1"/>
        <v>6</v>
      </c>
      <c r="M10" s="23">
        <v>23.94</v>
      </c>
      <c r="N10" s="22">
        <v>2</v>
      </c>
      <c r="O10" s="6">
        <f t="shared" si="2"/>
        <v>12</v>
      </c>
      <c r="P10" s="18">
        <v>2</v>
      </c>
    </row>
    <row r="11" spans="1:16" ht="12.75">
      <c r="A11" s="15">
        <v>3</v>
      </c>
      <c r="B11" s="6">
        <v>2006</v>
      </c>
      <c r="C11" s="11" t="s">
        <v>440</v>
      </c>
      <c r="D11" s="6" t="s">
        <v>77</v>
      </c>
      <c r="E11" s="10">
        <v>20.4</v>
      </c>
      <c r="F11" s="6" t="s">
        <v>19</v>
      </c>
      <c r="G11" s="6" t="s">
        <v>14</v>
      </c>
      <c r="H11" s="8">
        <v>6</v>
      </c>
      <c r="I11" s="26">
        <v>2</v>
      </c>
      <c r="J11" s="6">
        <f t="shared" si="0"/>
        <v>6</v>
      </c>
      <c r="K11" s="8">
        <v>1</v>
      </c>
      <c r="L11" s="6">
        <f t="shared" si="1"/>
        <v>6</v>
      </c>
      <c r="M11" s="23">
        <v>19.96</v>
      </c>
      <c r="N11" s="22">
        <v>1</v>
      </c>
      <c r="O11" s="6">
        <f t="shared" si="2"/>
        <v>12</v>
      </c>
      <c r="P11" s="18">
        <v>2</v>
      </c>
    </row>
    <row r="12" spans="1:16" ht="12.75">
      <c r="A12" s="15">
        <v>9</v>
      </c>
      <c r="B12" s="6">
        <v>2006</v>
      </c>
      <c r="C12" s="11" t="s">
        <v>442</v>
      </c>
      <c r="D12" s="6" t="s">
        <v>42</v>
      </c>
      <c r="E12" s="10">
        <v>21.8</v>
      </c>
      <c r="F12" s="6" t="s">
        <v>19</v>
      </c>
      <c r="G12" s="6" t="s">
        <v>14</v>
      </c>
      <c r="H12" s="8">
        <v>6</v>
      </c>
      <c r="I12" s="26">
        <v>2</v>
      </c>
      <c r="J12" s="6">
        <f t="shared" si="0"/>
        <v>6</v>
      </c>
      <c r="K12" s="8">
        <v>1</v>
      </c>
      <c r="L12" s="6">
        <f t="shared" si="1"/>
        <v>6</v>
      </c>
      <c r="M12" s="23">
        <v>24.44</v>
      </c>
      <c r="N12" s="22">
        <v>2</v>
      </c>
      <c r="O12" s="6">
        <f t="shared" si="2"/>
        <v>12</v>
      </c>
      <c r="P12" s="18">
        <v>2</v>
      </c>
    </row>
    <row r="13" spans="1:16" ht="12.75">
      <c r="A13" s="15">
        <v>4</v>
      </c>
      <c r="B13" s="6">
        <v>2006</v>
      </c>
      <c r="C13" s="11" t="s">
        <v>447</v>
      </c>
      <c r="D13" s="6" t="s">
        <v>116</v>
      </c>
      <c r="E13" s="10">
        <v>30</v>
      </c>
      <c r="F13" s="6" t="s">
        <v>19</v>
      </c>
      <c r="G13" s="6" t="s">
        <v>14</v>
      </c>
      <c r="H13" s="8">
        <v>6</v>
      </c>
      <c r="I13" s="26">
        <v>1</v>
      </c>
      <c r="J13" s="6">
        <f t="shared" si="0"/>
        <v>9</v>
      </c>
      <c r="K13" s="8">
        <v>2</v>
      </c>
      <c r="L13" s="6">
        <f t="shared" si="1"/>
        <v>3</v>
      </c>
      <c r="M13" s="23">
        <v>30.25</v>
      </c>
      <c r="N13" s="22">
        <v>3</v>
      </c>
      <c r="O13" s="6">
        <f t="shared" si="2"/>
        <v>12</v>
      </c>
      <c r="P13" s="18">
        <v>2</v>
      </c>
    </row>
    <row r="14" spans="1:16" ht="12.75">
      <c r="A14" s="15">
        <v>5</v>
      </c>
      <c r="B14" s="6">
        <v>2006</v>
      </c>
      <c r="C14" s="11" t="s">
        <v>445</v>
      </c>
      <c r="D14" s="6" t="s">
        <v>62</v>
      </c>
      <c r="E14" s="10">
        <v>22.1</v>
      </c>
      <c r="F14" s="6" t="s">
        <v>19</v>
      </c>
      <c r="G14" s="6" t="s">
        <v>14</v>
      </c>
      <c r="H14" s="8">
        <v>6</v>
      </c>
      <c r="I14" s="26">
        <v>1</v>
      </c>
      <c r="J14" s="6">
        <f t="shared" si="0"/>
        <v>9</v>
      </c>
      <c r="K14" s="8">
        <v>2</v>
      </c>
      <c r="L14" s="6">
        <f t="shared" si="1"/>
        <v>3</v>
      </c>
      <c r="M14" s="23">
        <v>33.96</v>
      </c>
      <c r="N14" s="22">
        <v>2</v>
      </c>
      <c r="O14" s="6">
        <f t="shared" si="2"/>
        <v>12</v>
      </c>
      <c r="P14" s="18">
        <v>2</v>
      </c>
    </row>
    <row r="15" spans="1:16" ht="12.75">
      <c r="A15" s="15">
        <v>1</v>
      </c>
      <c r="B15" s="6">
        <v>2006</v>
      </c>
      <c r="C15" s="11" t="s">
        <v>444</v>
      </c>
      <c r="D15" s="6" t="s">
        <v>112</v>
      </c>
      <c r="E15" s="10">
        <v>21.8</v>
      </c>
      <c r="F15" s="6" t="s">
        <v>19</v>
      </c>
      <c r="G15" s="6" t="s">
        <v>52</v>
      </c>
      <c r="H15" s="8">
        <v>6</v>
      </c>
      <c r="I15" s="26">
        <v>1</v>
      </c>
      <c r="J15" s="6">
        <f t="shared" si="0"/>
        <v>9</v>
      </c>
      <c r="K15" s="8">
        <v>2</v>
      </c>
      <c r="L15" s="6">
        <f t="shared" si="1"/>
        <v>3</v>
      </c>
      <c r="M15" s="23">
        <v>24.84</v>
      </c>
      <c r="N15" s="22">
        <v>2</v>
      </c>
      <c r="O15" s="6">
        <f t="shared" si="2"/>
        <v>12</v>
      </c>
      <c r="P15" s="18">
        <v>2</v>
      </c>
    </row>
    <row r="16" spans="1:16" ht="12.75">
      <c r="A16" s="15">
        <v>3</v>
      </c>
      <c r="B16" s="6">
        <v>2006</v>
      </c>
      <c r="C16" s="11" t="s">
        <v>448</v>
      </c>
      <c r="D16" s="6" t="s">
        <v>42</v>
      </c>
      <c r="E16" s="10">
        <v>20.7</v>
      </c>
      <c r="F16" s="6" t="s">
        <v>19</v>
      </c>
      <c r="G16" s="6" t="s">
        <v>14</v>
      </c>
      <c r="H16" s="8">
        <v>6</v>
      </c>
      <c r="I16" s="26">
        <v>3</v>
      </c>
      <c r="J16" s="6">
        <f t="shared" si="0"/>
        <v>3</v>
      </c>
      <c r="K16" s="8">
        <v>1</v>
      </c>
      <c r="L16" s="6">
        <f t="shared" si="1"/>
        <v>6</v>
      </c>
      <c r="M16" s="23">
        <v>24.23</v>
      </c>
      <c r="N16" s="22">
        <v>1</v>
      </c>
      <c r="O16" s="6">
        <f t="shared" si="2"/>
        <v>9</v>
      </c>
      <c r="P16" s="18">
        <v>3</v>
      </c>
    </row>
    <row r="17" spans="1:16" ht="12.75">
      <c r="A17" s="15">
        <v>8</v>
      </c>
      <c r="B17" s="6">
        <v>2006</v>
      </c>
      <c r="C17" s="11" t="s">
        <v>449</v>
      </c>
      <c r="D17" s="6" t="s">
        <v>42</v>
      </c>
      <c r="E17" s="10">
        <v>19.4</v>
      </c>
      <c r="F17" s="6" t="s">
        <v>69</v>
      </c>
      <c r="G17" s="6" t="s">
        <v>52</v>
      </c>
      <c r="H17" s="8">
        <v>5</v>
      </c>
      <c r="I17" s="26">
        <v>2</v>
      </c>
      <c r="J17" s="6">
        <f t="shared" si="0"/>
        <v>6</v>
      </c>
      <c r="K17" s="8">
        <v>2</v>
      </c>
      <c r="L17" s="6">
        <f t="shared" si="1"/>
        <v>3</v>
      </c>
      <c r="M17" s="23">
        <v>29.46</v>
      </c>
      <c r="N17" s="22">
        <v>1</v>
      </c>
      <c r="O17" s="6">
        <f t="shared" si="2"/>
        <v>9</v>
      </c>
      <c r="P17" s="18">
        <v>3</v>
      </c>
    </row>
    <row r="18" spans="1:16" ht="12.75">
      <c r="A18" s="15">
        <v>4</v>
      </c>
      <c r="B18" s="6">
        <v>2006</v>
      </c>
      <c r="C18" s="11" t="s">
        <v>457</v>
      </c>
      <c r="D18" s="6" t="s">
        <v>77</v>
      </c>
      <c r="E18" s="10">
        <v>28</v>
      </c>
      <c r="F18" s="6" t="s">
        <v>19</v>
      </c>
      <c r="G18" s="6" t="s">
        <v>14</v>
      </c>
      <c r="H18" s="8">
        <v>6</v>
      </c>
      <c r="I18" s="26">
        <v>2</v>
      </c>
      <c r="J18" s="6">
        <f t="shared" si="0"/>
        <v>6</v>
      </c>
      <c r="K18" s="8">
        <v>2</v>
      </c>
      <c r="L18" s="6">
        <f t="shared" si="1"/>
        <v>3</v>
      </c>
      <c r="M18" s="23">
        <v>34.82</v>
      </c>
      <c r="N18" s="22">
        <v>3</v>
      </c>
      <c r="O18" s="6">
        <f t="shared" si="2"/>
        <v>9</v>
      </c>
      <c r="P18" s="18">
        <v>3</v>
      </c>
    </row>
    <row r="19" spans="1:16" ht="12.75">
      <c r="A19" s="15">
        <v>4</v>
      </c>
      <c r="B19" s="6">
        <v>2006</v>
      </c>
      <c r="C19" s="11" t="s">
        <v>454</v>
      </c>
      <c r="D19" s="6" t="s">
        <v>18</v>
      </c>
      <c r="E19" s="10">
        <v>27.1</v>
      </c>
      <c r="F19" s="6" t="s">
        <v>69</v>
      </c>
      <c r="G19" s="6" t="s">
        <v>14</v>
      </c>
      <c r="H19" s="8">
        <v>5</v>
      </c>
      <c r="I19" s="18">
        <v>3</v>
      </c>
      <c r="J19" s="6">
        <f t="shared" si="0"/>
        <v>3</v>
      </c>
      <c r="K19" s="8">
        <v>1</v>
      </c>
      <c r="L19" s="6">
        <f t="shared" si="1"/>
        <v>6</v>
      </c>
      <c r="M19" s="23">
        <v>22.49</v>
      </c>
      <c r="N19" s="22">
        <v>3</v>
      </c>
      <c r="O19" s="6">
        <f t="shared" si="2"/>
        <v>9</v>
      </c>
      <c r="P19" s="18">
        <v>3</v>
      </c>
    </row>
    <row r="20" spans="1:16" ht="12.75">
      <c r="A20" s="15">
        <v>2</v>
      </c>
      <c r="B20" s="6">
        <v>2006</v>
      </c>
      <c r="C20" s="11" t="s">
        <v>452</v>
      </c>
      <c r="D20" s="6" t="s">
        <v>62</v>
      </c>
      <c r="E20" s="10">
        <v>22.6</v>
      </c>
      <c r="F20" s="6" t="s">
        <v>19</v>
      </c>
      <c r="G20" s="6" t="s">
        <v>14</v>
      </c>
      <c r="H20" s="8">
        <v>6</v>
      </c>
      <c r="I20" s="8">
        <v>3</v>
      </c>
      <c r="J20" s="6">
        <f t="shared" si="0"/>
        <v>3</v>
      </c>
      <c r="K20" s="8">
        <v>1</v>
      </c>
      <c r="L20" s="6">
        <f t="shared" si="1"/>
        <v>6</v>
      </c>
      <c r="M20" s="23">
        <v>24.55</v>
      </c>
      <c r="N20" s="22">
        <v>2</v>
      </c>
      <c r="O20" s="6">
        <f t="shared" si="2"/>
        <v>9</v>
      </c>
      <c r="P20" s="18">
        <v>3</v>
      </c>
    </row>
    <row r="21" spans="1:16" ht="12.75">
      <c r="A21" s="15">
        <v>7</v>
      </c>
      <c r="B21" s="6">
        <v>2006</v>
      </c>
      <c r="C21" s="11" t="s">
        <v>455</v>
      </c>
      <c r="D21" s="6" t="s">
        <v>21</v>
      </c>
      <c r="E21" s="10">
        <v>27.1</v>
      </c>
      <c r="F21" s="6" t="s">
        <v>19</v>
      </c>
      <c r="G21" s="6" t="s">
        <v>14</v>
      </c>
      <c r="H21" s="8">
        <v>6</v>
      </c>
      <c r="I21" s="18">
        <v>2</v>
      </c>
      <c r="J21" s="6">
        <f t="shared" si="0"/>
        <v>6</v>
      </c>
      <c r="K21" s="8">
        <v>2</v>
      </c>
      <c r="L21" s="6">
        <f t="shared" si="1"/>
        <v>3</v>
      </c>
      <c r="M21" s="23">
        <v>28.29</v>
      </c>
      <c r="N21" s="22">
        <v>3</v>
      </c>
      <c r="O21" s="6">
        <f t="shared" si="2"/>
        <v>9</v>
      </c>
      <c r="P21" s="18">
        <v>3</v>
      </c>
    </row>
    <row r="22" spans="1:16" ht="12.75">
      <c r="A22" s="15">
        <v>5</v>
      </c>
      <c r="B22" s="6">
        <v>2006</v>
      </c>
      <c r="C22" s="11" t="s">
        <v>453</v>
      </c>
      <c r="D22" s="6" t="s">
        <v>116</v>
      </c>
      <c r="E22" s="10">
        <v>23.8</v>
      </c>
      <c r="F22" s="6" t="s">
        <v>19</v>
      </c>
      <c r="G22" s="6" t="s">
        <v>14</v>
      </c>
      <c r="H22" s="8">
        <v>6</v>
      </c>
      <c r="I22" s="26">
        <v>2</v>
      </c>
      <c r="J22" s="6">
        <f t="shared" si="0"/>
        <v>6</v>
      </c>
      <c r="K22" s="8">
        <v>2</v>
      </c>
      <c r="L22" s="6">
        <f t="shared" si="1"/>
        <v>3</v>
      </c>
      <c r="M22" s="23">
        <v>26.02</v>
      </c>
      <c r="N22" s="22">
        <v>2</v>
      </c>
      <c r="O22" s="6">
        <f t="shared" si="2"/>
        <v>9</v>
      </c>
      <c r="P22" s="18">
        <v>3</v>
      </c>
    </row>
    <row r="23" spans="1:16" ht="12.75">
      <c r="A23" s="15">
        <v>9</v>
      </c>
      <c r="B23" s="6">
        <v>2006</v>
      </c>
      <c r="C23" s="11" t="s">
        <v>451</v>
      </c>
      <c r="D23" s="6" t="s">
        <v>42</v>
      </c>
      <c r="E23" s="10">
        <v>22.1</v>
      </c>
      <c r="F23" s="6" t="s">
        <v>19</v>
      </c>
      <c r="G23" s="6" t="s">
        <v>14</v>
      </c>
      <c r="H23" s="8">
        <v>6</v>
      </c>
      <c r="I23" s="26">
        <v>3</v>
      </c>
      <c r="J23" s="6">
        <f t="shared" si="0"/>
        <v>3</v>
      </c>
      <c r="K23" s="8">
        <v>1</v>
      </c>
      <c r="L23" s="6">
        <f t="shared" si="1"/>
        <v>6</v>
      </c>
      <c r="M23" s="23">
        <v>21.79</v>
      </c>
      <c r="N23" s="22">
        <v>2</v>
      </c>
      <c r="O23" s="6">
        <f t="shared" si="2"/>
        <v>9</v>
      </c>
      <c r="P23" s="18">
        <v>3</v>
      </c>
    </row>
    <row r="24" spans="1:16" ht="12.75">
      <c r="A24" s="15">
        <v>10</v>
      </c>
      <c r="B24" s="6">
        <v>2006</v>
      </c>
      <c r="C24" s="11" t="s">
        <v>456</v>
      </c>
      <c r="D24" s="6" t="s">
        <v>77</v>
      </c>
      <c r="E24" s="10">
        <v>27.9</v>
      </c>
      <c r="F24" s="6" t="s">
        <v>19</v>
      </c>
      <c r="G24" s="6" t="s">
        <v>52</v>
      </c>
      <c r="H24" s="8">
        <v>6</v>
      </c>
      <c r="I24" s="26">
        <v>2</v>
      </c>
      <c r="J24" s="6">
        <f t="shared" si="0"/>
        <v>6</v>
      </c>
      <c r="K24" s="8">
        <v>2</v>
      </c>
      <c r="L24" s="6">
        <f t="shared" si="1"/>
        <v>3</v>
      </c>
      <c r="M24" s="23">
        <v>31.4</v>
      </c>
      <c r="N24" s="22">
        <v>3</v>
      </c>
      <c r="O24" s="6">
        <f t="shared" si="2"/>
        <v>9</v>
      </c>
      <c r="P24" s="18">
        <v>3</v>
      </c>
    </row>
    <row r="25" spans="1:16" ht="12.75">
      <c r="A25" s="15">
        <v>6</v>
      </c>
      <c r="B25" s="6">
        <v>2006</v>
      </c>
      <c r="C25" s="11" t="s">
        <v>450</v>
      </c>
      <c r="D25" s="6" t="s">
        <v>116</v>
      </c>
      <c r="E25" s="10">
        <v>21.3</v>
      </c>
      <c r="F25" s="6" t="s">
        <v>69</v>
      </c>
      <c r="G25" s="6" t="s">
        <v>14</v>
      </c>
      <c r="H25" s="8">
        <v>5</v>
      </c>
      <c r="I25" s="26">
        <v>2</v>
      </c>
      <c r="J25" s="6">
        <f t="shared" si="0"/>
        <v>6</v>
      </c>
      <c r="K25" s="8">
        <v>2</v>
      </c>
      <c r="L25" s="6">
        <f t="shared" si="1"/>
        <v>3</v>
      </c>
      <c r="M25" s="23">
        <v>40.76</v>
      </c>
      <c r="N25" s="22">
        <v>1</v>
      </c>
      <c r="O25" s="6">
        <f t="shared" si="2"/>
        <v>9</v>
      </c>
      <c r="P25" s="18">
        <v>3</v>
      </c>
    </row>
    <row r="26" spans="1:16" ht="12.75">
      <c r="A26" s="15">
        <v>7</v>
      </c>
      <c r="B26" s="6">
        <v>2006</v>
      </c>
      <c r="C26" s="11" t="s">
        <v>458</v>
      </c>
      <c r="D26" s="6" t="s">
        <v>18</v>
      </c>
      <c r="E26" s="10">
        <v>25.9</v>
      </c>
      <c r="F26" s="6" t="s">
        <v>19</v>
      </c>
      <c r="G26" s="6" t="s">
        <v>14</v>
      </c>
      <c r="H26" s="8">
        <v>6</v>
      </c>
      <c r="I26" s="26">
        <v>4</v>
      </c>
      <c r="J26" s="6">
        <f t="shared" si="0"/>
        <v>1</v>
      </c>
      <c r="K26" s="8">
        <v>1</v>
      </c>
      <c r="L26" s="6">
        <f t="shared" si="1"/>
        <v>6</v>
      </c>
      <c r="M26" s="23">
        <v>26.53</v>
      </c>
      <c r="N26" s="22">
        <v>3</v>
      </c>
      <c r="O26" s="6">
        <f t="shared" si="2"/>
        <v>7</v>
      </c>
      <c r="P26" s="18">
        <v>4</v>
      </c>
    </row>
    <row r="27" spans="1:16" ht="12.75">
      <c r="A27" s="15">
        <v>1</v>
      </c>
      <c r="B27" s="6">
        <v>2006</v>
      </c>
      <c r="C27" s="11" t="s">
        <v>461</v>
      </c>
      <c r="D27" s="6" t="s">
        <v>116</v>
      </c>
      <c r="E27" s="10">
        <v>22.9</v>
      </c>
      <c r="F27" s="6" t="s">
        <v>19</v>
      </c>
      <c r="G27" s="6" t="s">
        <v>52</v>
      </c>
      <c r="H27" s="8">
        <v>6</v>
      </c>
      <c r="I27" s="26">
        <v>3</v>
      </c>
      <c r="J27" s="6">
        <f t="shared" si="0"/>
        <v>3</v>
      </c>
      <c r="K27" s="8">
        <v>2</v>
      </c>
      <c r="L27" s="6">
        <f t="shared" si="1"/>
        <v>3</v>
      </c>
      <c r="M27" s="23">
        <v>24.57</v>
      </c>
      <c r="N27" s="22">
        <v>2</v>
      </c>
      <c r="O27" s="6">
        <f t="shared" si="2"/>
        <v>6</v>
      </c>
      <c r="P27" s="18">
        <v>5</v>
      </c>
    </row>
    <row r="28" spans="1:16" ht="12.75">
      <c r="A28" s="15">
        <v>5</v>
      </c>
      <c r="B28" s="6">
        <v>2006</v>
      </c>
      <c r="C28" s="11" t="s">
        <v>462</v>
      </c>
      <c r="D28" s="6" t="s">
        <v>42</v>
      </c>
      <c r="E28" s="10">
        <v>22.95</v>
      </c>
      <c r="F28" s="6" t="s">
        <v>19</v>
      </c>
      <c r="G28" s="6" t="s">
        <v>14</v>
      </c>
      <c r="H28" s="8">
        <v>6</v>
      </c>
      <c r="I28" s="26">
        <v>3</v>
      </c>
      <c r="J28" s="6">
        <f t="shared" si="0"/>
        <v>3</v>
      </c>
      <c r="K28" s="8">
        <v>2</v>
      </c>
      <c r="L28" s="6">
        <f t="shared" si="1"/>
        <v>3</v>
      </c>
      <c r="M28" s="23">
        <v>26.22</v>
      </c>
      <c r="N28" s="22">
        <v>2</v>
      </c>
      <c r="O28" s="6">
        <f t="shared" si="2"/>
        <v>6</v>
      </c>
      <c r="P28" s="18">
        <v>5</v>
      </c>
    </row>
    <row r="29" spans="1:16" ht="12.75">
      <c r="A29" s="15">
        <v>8</v>
      </c>
      <c r="B29" s="6">
        <v>2006</v>
      </c>
      <c r="C29" s="11" t="s">
        <v>459</v>
      </c>
      <c r="D29" s="6" t="s">
        <v>42</v>
      </c>
      <c r="E29" s="10">
        <v>16.3</v>
      </c>
      <c r="F29" s="6" t="s">
        <v>19</v>
      </c>
      <c r="G29" s="6" t="s">
        <v>14</v>
      </c>
      <c r="H29" s="8">
        <v>6</v>
      </c>
      <c r="I29" s="26">
        <v>3</v>
      </c>
      <c r="J29" s="6">
        <f t="shared" si="0"/>
        <v>3</v>
      </c>
      <c r="K29" s="8">
        <v>2</v>
      </c>
      <c r="L29" s="6">
        <f t="shared" si="1"/>
        <v>3</v>
      </c>
      <c r="M29" s="23">
        <v>28.35</v>
      </c>
      <c r="N29" s="22">
        <v>1</v>
      </c>
      <c r="O29" s="6">
        <f t="shared" si="2"/>
        <v>6</v>
      </c>
      <c r="P29" s="18">
        <v>5</v>
      </c>
    </row>
    <row r="30" spans="1:16" ht="12.75">
      <c r="A30" s="15">
        <v>7</v>
      </c>
      <c r="B30" s="6">
        <v>2006</v>
      </c>
      <c r="C30" s="11" t="s">
        <v>463</v>
      </c>
      <c r="D30" s="6" t="s">
        <v>116</v>
      </c>
      <c r="E30" s="10">
        <v>24</v>
      </c>
      <c r="F30" s="6" t="s">
        <v>19</v>
      </c>
      <c r="G30" s="6" t="s">
        <v>14</v>
      </c>
      <c r="H30" s="8">
        <v>6</v>
      </c>
      <c r="I30" s="26">
        <v>3</v>
      </c>
      <c r="J30" s="6">
        <f t="shared" si="0"/>
        <v>3</v>
      </c>
      <c r="K30" s="8">
        <v>2</v>
      </c>
      <c r="L30" s="6">
        <f t="shared" si="1"/>
        <v>3</v>
      </c>
      <c r="M30" s="23">
        <v>34.34</v>
      </c>
      <c r="N30" s="22">
        <v>3</v>
      </c>
      <c r="O30" s="6">
        <f t="shared" si="2"/>
        <v>6</v>
      </c>
      <c r="P30" s="18">
        <v>5</v>
      </c>
    </row>
    <row r="31" spans="1:16" ht="12.75">
      <c r="A31" s="15">
        <v>6</v>
      </c>
      <c r="B31" s="6">
        <v>2006</v>
      </c>
      <c r="C31" s="11" t="s">
        <v>460</v>
      </c>
      <c r="D31" s="6" t="s">
        <v>42</v>
      </c>
      <c r="E31" s="10">
        <v>21.3</v>
      </c>
      <c r="F31" s="6" t="s">
        <v>19</v>
      </c>
      <c r="G31" s="6" t="s">
        <v>14</v>
      </c>
      <c r="H31" s="8">
        <v>6</v>
      </c>
      <c r="I31" s="26">
        <v>3</v>
      </c>
      <c r="J31" s="6">
        <f t="shared" si="0"/>
        <v>3</v>
      </c>
      <c r="K31" s="8">
        <v>2</v>
      </c>
      <c r="L31" s="6">
        <f t="shared" si="1"/>
        <v>3</v>
      </c>
      <c r="M31" s="23">
        <v>29.2</v>
      </c>
      <c r="N31" s="22">
        <v>1</v>
      </c>
      <c r="O31" s="6">
        <f t="shared" si="2"/>
        <v>6</v>
      </c>
      <c r="P31" s="18">
        <v>5</v>
      </c>
    </row>
    <row r="32" spans="1:16" ht="12.75">
      <c r="A32" s="15">
        <v>4</v>
      </c>
      <c r="B32" s="6">
        <v>2006</v>
      </c>
      <c r="C32" s="11" t="s">
        <v>466</v>
      </c>
      <c r="D32" s="6" t="s">
        <v>18</v>
      </c>
      <c r="E32" s="10">
        <v>29.8</v>
      </c>
      <c r="F32" s="6" t="s">
        <v>19</v>
      </c>
      <c r="G32" s="6" t="s">
        <v>14</v>
      </c>
      <c r="H32" s="8">
        <v>6</v>
      </c>
      <c r="I32" s="26">
        <v>4</v>
      </c>
      <c r="J32" s="6">
        <f t="shared" si="0"/>
        <v>1</v>
      </c>
      <c r="K32" s="8">
        <v>2</v>
      </c>
      <c r="L32" s="6">
        <f t="shared" si="1"/>
        <v>3</v>
      </c>
      <c r="M32" s="23">
        <v>35.77</v>
      </c>
      <c r="N32" s="22">
        <v>3</v>
      </c>
      <c r="O32" s="6">
        <f t="shared" si="2"/>
        <v>4</v>
      </c>
      <c r="P32" s="18">
        <v>6</v>
      </c>
    </row>
    <row r="33" spans="1:16" ht="12.75">
      <c r="A33" s="15">
        <v>6</v>
      </c>
      <c r="B33" s="6">
        <v>2006</v>
      </c>
      <c r="C33" s="11" t="s">
        <v>465</v>
      </c>
      <c r="D33" s="6" t="s">
        <v>42</v>
      </c>
      <c r="E33" s="10">
        <v>20.95</v>
      </c>
      <c r="F33" s="6" t="s">
        <v>19</v>
      </c>
      <c r="G33" s="6" t="s">
        <v>14</v>
      </c>
      <c r="H33" s="8">
        <v>6</v>
      </c>
      <c r="I33" s="18">
        <v>4</v>
      </c>
      <c r="J33" s="6">
        <f t="shared" si="0"/>
        <v>1</v>
      </c>
      <c r="K33" s="8">
        <v>2</v>
      </c>
      <c r="L33" s="6">
        <f t="shared" si="1"/>
        <v>3</v>
      </c>
      <c r="M33" s="23">
        <v>29.06</v>
      </c>
      <c r="N33" s="22">
        <v>1</v>
      </c>
      <c r="O33" s="6">
        <f t="shared" si="2"/>
        <v>4</v>
      </c>
      <c r="P33" s="18">
        <v>6</v>
      </c>
    </row>
    <row r="34" spans="1:16" ht="12.75">
      <c r="A34" s="15">
        <v>5</v>
      </c>
      <c r="B34" s="6">
        <v>2006</v>
      </c>
      <c r="C34" s="11" t="s">
        <v>464</v>
      </c>
      <c r="D34" s="6" t="s">
        <v>42</v>
      </c>
      <c r="E34" s="10">
        <v>21.7</v>
      </c>
      <c r="F34" s="6" t="s">
        <v>19</v>
      </c>
      <c r="G34" s="6" t="s">
        <v>14</v>
      </c>
      <c r="H34" s="8">
        <v>6</v>
      </c>
      <c r="I34" s="26">
        <v>4</v>
      </c>
      <c r="J34" s="6">
        <f t="shared" si="0"/>
        <v>1</v>
      </c>
      <c r="K34" s="8">
        <v>2</v>
      </c>
      <c r="L34" s="6">
        <f t="shared" si="1"/>
        <v>3</v>
      </c>
      <c r="M34" s="23">
        <v>28.02</v>
      </c>
      <c r="N34" s="22">
        <v>1</v>
      </c>
      <c r="O34" s="6">
        <f t="shared" si="2"/>
        <v>4</v>
      </c>
      <c r="P34" s="18">
        <v>6</v>
      </c>
    </row>
  </sheetData>
  <sheetProtection/>
  <autoFilter ref="A1:P34">
    <sortState ref="A2:P34">
      <sortCondition sortBy="value" ref="P2:P34"/>
    </sortState>
  </autoFilter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BASTARDS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</dc:creator>
  <cp:keywords/>
  <dc:description/>
  <cp:lastModifiedBy>Gianni Maman</cp:lastModifiedBy>
  <dcterms:created xsi:type="dcterms:W3CDTF">2012-03-18T18:53:30Z</dcterms:created>
  <dcterms:modified xsi:type="dcterms:W3CDTF">2012-03-20T15:10:28Z</dcterms:modified>
  <cp:category/>
  <cp:version/>
  <cp:contentType/>
  <cp:contentStatus/>
</cp:coreProperties>
</file>